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<sst xmlns="http://schemas.openxmlformats.org/spreadsheetml/2006/main" count="64" uniqueCount="59">
  <si>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O.P.A. Freight Online Ordering Form (ESTIMATION ONLY)</t>
  </si>
  <si>
    <r>
      <t>Name</t>
    </r>
    <r>
      <rPr>
        <b/>
        <sz val="14"/>
        <color indexed="10"/>
        <rFont val="Calibri"/>
        <family val="2"/>
      </rPr>
      <t>*</t>
    </r>
    <r>
      <rPr>
        <b/>
        <sz val="14"/>
        <color indexed="8"/>
        <rFont val="Calibri"/>
        <family val="2"/>
      </rPr>
      <t xml:space="preserve"> : </t>
    </r>
  </si>
  <si>
    <t xml:space="preserve">LYN ID : </t>
  </si>
  <si>
    <r>
      <t>Date</t>
    </r>
    <r>
      <rPr>
        <b/>
        <sz val="14"/>
        <color indexed="10"/>
        <rFont val="Calibri"/>
        <family val="2"/>
      </rPr>
      <t>*</t>
    </r>
    <r>
      <rPr>
        <b/>
        <sz val="14"/>
        <color indexed="8"/>
        <rFont val="Calibri"/>
        <family val="2"/>
      </rPr>
      <t xml:space="preserve"> : </t>
    </r>
  </si>
  <si>
    <r>
      <t>Delivery Address</t>
    </r>
    <r>
      <rPr>
        <b/>
        <sz val="14"/>
        <color indexed="10"/>
        <rFont val="Calibri"/>
        <family val="2"/>
      </rPr>
      <t>*</t>
    </r>
    <r>
      <rPr>
        <b/>
        <sz val="14"/>
        <color indexed="8"/>
        <rFont val="Calibri"/>
        <family val="2"/>
      </rPr>
      <t xml:space="preserve"> : </t>
    </r>
  </si>
  <si>
    <r>
      <t>Contact No.</t>
    </r>
    <r>
      <rPr>
        <b/>
        <sz val="14"/>
        <color indexed="10"/>
        <rFont val="Calibri"/>
        <family val="2"/>
      </rPr>
      <t>*</t>
    </r>
    <r>
      <rPr>
        <b/>
        <sz val="14"/>
        <color indexed="8"/>
        <rFont val="Calibri"/>
        <family val="2"/>
      </rPr>
      <t xml:space="preserve"> :  </t>
    </r>
  </si>
  <si>
    <t xml:space="preserve">Order No. : </t>
  </si>
  <si>
    <r>
      <t>E-mail</t>
    </r>
    <r>
      <rPr>
        <b/>
        <sz val="14"/>
        <color indexed="10"/>
        <rFont val="Calibri"/>
        <family val="2"/>
      </rPr>
      <t>*</t>
    </r>
    <r>
      <rPr>
        <b/>
        <sz val="14"/>
        <color indexed="8"/>
        <rFont val="Calibri"/>
        <family val="2"/>
      </rPr>
      <t xml:space="preserve"> :  </t>
    </r>
  </si>
  <si>
    <t>Ref. No.:</t>
  </si>
  <si>
    <t>No.</t>
  </si>
  <si>
    <r>
      <t>Seller ID</t>
    </r>
    <r>
      <rPr>
        <b/>
        <sz val="14"/>
        <color indexed="10"/>
        <rFont val="Calibri"/>
        <family val="2"/>
      </rPr>
      <t>*</t>
    </r>
  </si>
  <si>
    <r>
      <t>Item Link</t>
    </r>
    <r>
      <rPr>
        <b/>
        <sz val="14"/>
        <color indexed="10"/>
        <rFont val="Calibri"/>
        <family val="2"/>
      </rPr>
      <t>*</t>
    </r>
  </si>
  <si>
    <t>Item Description</t>
  </si>
  <si>
    <t>Color</t>
  </si>
  <si>
    <t>Size</t>
  </si>
  <si>
    <r>
      <t>Qty</t>
    </r>
    <r>
      <rPr>
        <b/>
        <sz val="14"/>
        <color indexed="10"/>
        <rFont val="Calibri"/>
        <family val="2"/>
      </rPr>
      <t>*</t>
    </r>
  </si>
  <si>
    <t>(RMB)</t>
  </si>
  <si>
    <t>Remarks</t>
  </si>
  <si>
    <r>
      <t>Item Price</t>
    </r>
    <r>
      <rPr>
        <b/>
        <sz val="14"/>
        <color indexed="10"/>
        <rFont val="Calibri"/>
        <family val="2"/>
      </rPr>
      <t xml:space="preserve">* </t>
    </r>
    <r>
      <rPr>
        <b/>
        <sz val="14"/>
        <rFont val="Calibri"/>
        <family val="2"/>
      </rPr>
      <t>(</t>
    </r>
    <r>
      <rPr>
        <b/>
        <sz val="14"/>
        <rFont val="微软雅黑"/>
        <family val="2"/>
      </rPr>
      <t>一 口 价</t>
    </r>
    <r>
      <rPr>
        <b/>
        <sz val="14"/>
        <rFont val="Calibri"/>
        <family val="2"/>
      </rPr>
      <t>)</t>
    </r>
  </si>
  <si>
    <r>
      <t>Local Postage</t>
    </r>
    <r>
      <rPr>
        <b/>
        <sz val="14"/>
        <color indexed="10"/>
        <rFont val="Calibri"/>
        <family val="2"/>
      </rPr>
      <t>*</t>
    </r>
    <r>
      <rPr>
        <b/>
        <sz val="14"/>
        <color indexed="8"/>
        <rFont val="Calibri"/>
        <family val="2"/>
      </rPr>
      <t xml:space="preserve"> (</t>
    </r>
    <r>
      <rPr>
        <b/>
        <sz val="14"/>
        <color indexed="8"/>
        <rFont val="微软雅黑"/>
        <family val="2"/>
      </rPr>
      <t xml:space="preserve">至广东 </t>
    </r>
    <r>
      <rPr>
        <b/>
        <sz val="14"/>
        <color indexed="8"/>
        <rFont val="Calibri"/>
        <family val="2"/>
      </rPr>
      <t xml:space="preserve">: </t>
    </r>
    <r>
      <rPr>
        <b/>
        <sz val="14"/>
        <color indexed="8"/>
        <rFont val="微软雅黑"/>
        <family val="2"/>
      </rPr>
      <t>快递</t>
    </r>
    <r>
      <rPr>
        <b/>
        <sz val="14"/>
        <color indexed="8"/>
        <rFont val="Calibri"/>
        <family val="2"/>
      </rPr>
      <t>)</t>
    </r>
  </si>
  <si>
    <t>Sub-Total</t>
  </si>
  <si>
    <t>Total Qty:</t>
  </si>
  <si>
    <t xml:space="preserve">Total (in RMB) : </t>
  </si>
  <si>
    <t xml:space="preserve">Exchange Rate : </t>
  </si>
  <si>
    <t xml:space="preserve">Total (in RM) : </t>
  </si>
  <si>
    <t>Summary:</t>
  </si>
  <si>
    <t>Estimation</t>
  </si>
  <si>
    <t>Final</t>
  </si>
  <si>
    <t>Total Paid</t>
  </si>
  <si>
    <t>Balance</t>
  </si>
  <si>
    <t>Weight (kg)</t>
  </si>
  <si>
    <t>Postage To WM (RM)</t>
  </si>
  <si>
    <t>Branded/Sensitive goods charges</t>
  </si>
  <si>
    <t>Insurance</t>
  </si>
  <si>
    <t>Grand Total (RM)</t>
  </si>
  <si>
    <t>Payment:</t>
  </si>
  <si>
    <t>Shipping Information:</t>
  </si>
  <si>
    <t>Date</t>
  </si>
  <si>
    <t>MOP</t>
  </si>
  <si>
    <t>Amount (RM)</t>
  </si>
  <si>
    <t>Shipping/Courier Company</t>
  </si>
  <si>
    <t>Consign. No.</t>
  </si>
  <si>
    <t xml:space="preserve">Int. </t>
  </si>
  <si>
    <t>Local</t>
  </si>
  <si>
    <t>Dragonlink</t>
  </si>
  <si>
    <t>ABX</t>
  </si>
  <si>
    <t xml:space="preserve">Exchange Rate: </t>
  </si>
  <si>
    <t>RMB 1.65 = RM 1 (valid until further notice)</t>
  </si>
  <si>
    <t>Notes:</t>
  </si>
  <si>
    <r>
      <t xml:space="preserve">1.  </t>
    </r>
    <r>
      <rPr>
        <sz val="11"/>
        <color indexed="10"/>
        <rFont val="Calibri"/>
        <family val="2"/>
      </rPr>
      <t>*</t>
    </r>
    <r>
      <rPr>
        <sz val="11"/>
        <color indexed="8"/>
        <rFont val="Calibri"/>
        <family val="2"/>
      </rPr>
      <t xml:space="preserve"> = Required Information ; Est. = Estimated ;</t>
    </r>
  </si>
  <si>
    <t>2. The Estimation Grand Total (in Summary Section) iS NOT final as the total weight of the items is not confirmed. The FINAL total will be re-calculated once all the items arrive at China's warehouse.</t>
  </si>
  <si>
    <t>3. NO item will be ordered until the full payment (shown in Estimation Grand Total) is received.</t>
  </si>
  <si>
    <t>Postage Rate:</t>
  </si>
  <si>
    <t>Insurance:</t>
  </si>
  <si>
    <t xml:space="preserve">* You are highly recommended to subscribe insurance for high value items. In the cases of items missing or lost during transit or custom clearance, insurance company will compensate u.
</t>
  </si>
  <si>
    <t>* Insurance premium is 4% of ur total order value. Minimum RM20 per premium.</t>
  </si>
  <si>
    <t>* WM: RM15/kg</t>
  </si>
  <si>
    <t>* EM: RM25/kg</t>
  </si>
  <si>
    <t>* For branded/sensitive goods:  &lt;10kg: shipping charges+RM25 (One time); &gt;10kg: shipping charges+RM2/kg</t>
  </si>
</sst>
</file>

<file path=xl/styles.xml><?xml version="1.0" encoding="utf-8"?>
<styleSheet xmlns="http://schemas.openxmlformats.org/spreadsheetml/2006/main">
  <numFmts count="1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[$¥-804]#,##0.00\ ;[$¥-804]\-#,##0.00\ ;[$¥-804]\-#\ ;@\ "/>
    <numFmt numFmtId="165" formatCode="&quot; RM&quot;#,##0\ ;&quot; RM(&quot;#,##0\);&quot; RM-&quot;#\ ;@\ "/>
    <numFmt numFmtId="166" formatCode="[$RM-4409]#,##0.00\ ;[$RM-4409]\(#,##0.00\);[$RM-4409]\-#\ ;@\ "/>
    <numFmt numFmtId="167" formatCode="&quot; RM&quot;#,##0.00\ ;&quot; RM(&quot;#,##0.00\);&quot; RM-&quot;#\ ;@\ "/>
    <numFmt numFmtId="168" formatCode="0.000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22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u val="single"/>
      <sz val="9.35"/>
      <color indexed="12"/>
      <name val="Calibri"/>
      <family val="2"/>
    </font>
    <font>
      <b/>
      <sz val="14"/>
      <name val="Calibri"/>
      <family val="2"/>
    </font>
    <font>
      <b/>
      <sz val="14"/>
      <name val="微软雅黑"/>
      <family val="2"/>
    </font>
    <font>
      <b/>
      <sz val="14"/>
      <color indexed="8"/>
      <name val="微软雅黑"/>
      <family val="2"/>
    </font>
    <font>
      <u val="single"/>
      <sz val="12"/>
      <color indexed="12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8"/>
      <name val="Calibri"/>
      <family val="2"/>
    </font>
    <font>
      <b/>
      <sz val="14"/>
      <color indexed="54"/>
      <name val="Calibri"/>
      <family val="2"/>
    </font>
    <font>
      <b/>
      <sz val="14"/>
      <color indexed="14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10"/>
      <name val="Calibri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double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double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/>
      <right/>
      <top style="medium"/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" fillId="0" borderId="0">
      <alignment/>
      <protection/>
    </xf>
    <xf numFmtId="42" fontId="0" fillId="0" borderId="0" applyFont="0" applyFill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>
      <alignment/>
      <protection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" fillId="33" borderId="0" xfId="46" applyFill="1" applyProtection="1">
      <alignment/>
      <protection/>
    </xf>
    <xf numFmtId="0" fontId="3" fillId="33" borderId="0" xfId="46" applyFont="1" applyFill="1" applyProtection="1">
      <alignment/>
      <protection/>
    </xf>
    <xf numFmtId="0" fontId="4" fillId="33" borderId="0" xfId="46" applyFont="1" applyFill="1" applyBorder="1" applyAlignment="1" applyProtection="1">
      <alignment horizontal="right"/>
      <protection/>
    </xf>
    <xf numFmtId="0" fontId="3" fillId="33" borderId="0" xfId="46" applyFont="1" applyFill="1" applyBorder="1" applyProtection="1">
      <alignment/>
      <protection/>
    </xf>
    <xf numFmtId="0" fontId="4" fillId="33" borderId="0" xfId="46" applyFont="1" applyFill="1" applyBorder="1" applyAlignment="1" applyProtection="1">
      <alignment horizontal="right" vertical="center"/>
      <protection/>
    </xf>
    <xf numFmtId="0" fontId="3" fillId="33" borderId="0" xfId="46" applyFont="1" applyFill="1" applyBorder="1" applyAlignment="1" applyProtection="1">
      <alignment horizontal="left" vertical="center"/>
      <protection/>
    </xf>
    <xf numFmtId="49" fontId="3" fillId="34" borderId="10" xfId="46" applyNumberFormat="1" applyFont="1" applyFill="1" applyBorder="1" applyAlignment="1" applyProtection="1">
      <alignment horizontal="center" vertical="center"/>
      <protection locked="0"/>
    </xf>
    <xf numFmtId="0" fontId="4" fillId="33" borderId="0" xfId="46" applyFont="1" applyFill="1" applyAlignment="1" applyProtection="1">
      <alignment horizontal="center"/>
      <protection/>
    </xf>
    <xf numFmtId="49" fontId="3" fillId="35" borderId="10" xfId="46" applyNumberFormat="1" applyFont="1" applyFill="1" applyBorder="1" applyAlignment="1" applyProtection="1">
      <alignment horizontal="center" vertical="center"/>
      <protection/>
    </xf>
    <xf numFmtId="0" fontId="7" fillId="33" borderId="0" xfId="46" applyFont="1" applyFill="1" applyProtection="1">
      <alignment/>
      <protection/>
    </xf>
    <xf numFmtId="0" fontId="7" fillId="33" borderId="0" xfId="46" applyFont="1" applyFill="1" applyBorder="1" applyAlignment="1" applyProtection="1">
      <alignment horizontal="right"/>
      <protection/>
    </xf>
    <xf numFmtId="0" fontId="3" fillId="33" borderId="0" xfId="46" applyFont="1" applyFill="1" applyAlignment="1" applyProtection="1">
      <alignment horizontal="center"/>
      <protection/>
    </xf>
    <xf numFmtId="0" fontId="3" fillId="33" borderId="0" xfId="46" applyFont="1" applyFill="1" applyBorder="1" applyAlignment="1" applyProtection="1">
      <alignment horizontal="center"/>
      <protection/>
    </xf>
    <xf numFmtId="0" fontId="4" fillId="33" borderId="0" xfId="46" applyFont="1" applyFill="1" applyAlignment="1" applyProtection="1">
      <alignment horizontal="right" vertical="center"/>
      <protection/>
    </xf>
    <xf numFmtId="0" fontId="7" fillId="33" borderId="0" xfId="46" applyFont="1" applyFill="1" applyBorder="1" applyAlignment="1" applyProtection="1">
      <alignment horizontal="center" vertical="center"/>
      <protection/>
    </xf>
    <xf numFmtId="0" fontId="3" fillId="35" borderId="10" xfId="46" applyFont="1" applyFill="1" applyBorder="1" applyAlignment="1" applyProtection="1">
      <alignment horizontal="center"/>
      <protection/>
    </xf>
    <xf numFmtId="0" fontId="1" fillId="33" borderId="0" xfId="46" applyFill="1" applyBorder="1" applyProtection="1">
      <alignment/>
      <protection/>
    </xf>
    <xf numFmtId="0" fontId="6" fillId="33" borderId="0" xfId="46" applyFont="1" applyFill="1" applyAlignment="1" applyProtection="1">
      <alignment horizontal="center"/>
      <protection/>
    </xf>
    <xf numFmtId="0" fontId="6" fillId="33" borderId="0" xfId="46" applyFont="1" applyFill="1" applyBorder="1" applyAlignment="1" applyProtection="1">
      <alignment horizontal="center"/>
      <protection/>
    </xf>
    <xf numFmtId="0" fontId="6" fillId="33" borderId="0" xfId="46" applyFont="1" applyFill="1" applyProtection="1">
      <alignment/>
      <protection/>
    </xf>
    <xf numFmtId="0" fontId="4" fillId="36" borderId="11" xfId="46" applyFont="1" applyFill="1" applyBorder="1" applyAlignment="1" applyProtection="1">
      <alignment horizontal="center" vertical="center" wrapText="1"/>
      <protection/>
    </xf>
    <xf numFmtId="0" fontId="4" fillId="36" borderId="12" xfId="46" applyFont="1" applyFill="1" applyBorder="1" applyAlignment="1" applyProtection="1">
      <alignment horizontal="center" vertical="center" wrapText="1"/>
      <protection/>
    </xf>
    <xf numFmtId="0" fontId="6" fillId="33" borderId="0" xfId="46" applyFont="1" applyFill="1" applyBorder="1" applyProtection="1">
      <alignment/>
      <protection/>
    </xf>
    <xf numFmtId="0" fontId="6" fillId="33" borderId="13" xfId="46" applyFont="1" applyFill="1" applyBorder="1" applyAlignment="1" applyProtection="1">
      <alignment horizontal="center" vertical="center"/>
      <protection/>
    </xf>
    <xf numFmtId="2" fontId="6" fillId="33" borderId="14" xfId="46" applyNumberFormat="1" applyFont="1" applyFill="1" applyBorder="1" applyAlignment="1" applyProtection="1">
      <alignment horizontal="right" vertical="center"/>
      <protection locked="0"/>
    </xf>
    <xf numFmtId="2" fontId="6" fillId="35" borderId="15" xfId="46" applyNumberFormat="1" applyFont="1" applyFill="1" applyBorder="1" applyAlignment="1" applyProtection="1">
      <alignment horizontal="right" vertical="center"/>
      <protection/>
    </xf>
    <xf numFmtId="49" fontId="15" fillId="33" borderId="16" xfId="46" applyNumberFormat="1" applyFont="1" applyFill="1" applyBorder="1" applyAlignment="1" applyProtection="1">
      <alignment horizontal="left" vertical="center" wrapText="1"/>
      <protection locked="0"/>
    </xf>
    <xf numFmtId="0" fontId="6" fillId="33" borderId="0" xfId="46" applyFont="1" applyFill="1" applyBorder="1" applyAlignment="1" applyProtection="1">
      <alignment horizontal="left" vertical="center"/>
      <protection/>
    </xf>
    <xf numFmtId="0" fontId="6" fillId="34" borderId="17" xfId="46" applyFont="1" applyFill="1" applyBorder="1" applyAlignment="1" applyProtection="1">
      <alignment horizontal="center" vertical="center"/>
      <protection/>
    </xf>
    <xf numFmtId="49" fontId="6" fillId="34" borderId="18" xfId="46" applyNumberFormat="1" applyFont="1" applyFill="1" applyBorder="1" applyAlignment="1" applyProtection="1">
      <alignment horizontal="center" vertical="center"/>
      <protection locked="0"/>
    </xf>
    <xf numFmtId="49" fontId="12" fillId="34" borderId="10" xfId="53" applyNumberFormat="1" applyFont="1" applyFill="1" applyBorder="1" applyAlignment="1" applyProtection="1">
      <alignment horizontal="left" vertical="top" wrapText="1"/>
      <protection locked="0"/>
    </xf>
    <xf numFmtId="49" fontId="13" fillId="34" borderId="10" xfId="46" applyNumberFormat="1" applyFont="1" applyFill="1" applyBorder="1" applyAlignment="1" applyProtection="1">
      <alignment horizontal="left" vertical="top" wrapText="1"/>
      <protection locked="0"/>
    </xf>
    <xf numFmtId="49" fontId="14" fillId="34" borderId="10" xfId="46" applyNumberFormat="1" applyFont="1" applyFill="1" applyBorder="1" applyAlignment="1" applyProtection="1">
      <alignment horizontal="center" vertical="center"/>
      <protection locked="0"/>
    </xf>
    <xf numFmtId="1" fontId="6" fillId="34" borderId="19" xfId="46" applyNumberFormat="1" applyFont="1" applyFill="1" applyBorder="1" applyAlignment="1" applyProtection="1">
      <alignment horizontal="center" vertical="center"/>
      <protection locked="0"/>
    </xf>
    <xf numFmtId="2" fontId="6" fillId="34" borderId="20" xfId="46" applyNumberFormat="1" applyFont="1" applyFill="1" applyBorder="1" applyAlignment="1" applyProtection="1">
      <alignment horizontal="right" vertical="center"/>
      <protection locked="0"/>
    </xf>
    <xf numFmtId="2" fontId="6" fillId="34" borderId="10" xfId="46" applyNumberFormat="1" applyFont="1" applyFill="1" applyBorder="1" applyAlignment="1" applyProtection="1">
      <alignment horizontal="right" vertical="center"/>
      <protection locked="0"/>
    </xf>
    <xf numFmtId="2" fontId="6" fillId="35" borderId="21" xfId="46" applyNumberFormat="1" applyFont="1" applyFill="1" applyBorder="1" applyAlignment="1" applyProtection="1">
      <alignment horizontal="right" vertical="center"/>
      <protection/>
    </xf>
    <xf numFmtId="49" fontId="15" fillId="34" borderId="22" xfId="46" applyNumberFormat="1" applyFont="1" applyFill="1" applyBorder="1" applyAlignment="1" applyProtection="1">
      <alignment horizontal="left" vertical="center" wrapText="1"/>
      <protection locked="0"/>
    </xf>
    <xf numFmtId="0" fontId="6" fillId="33" borderId="17" xfId="46" applyFont="1" applyFill="1" applyBorder="1" applyAlignment="1" applyProtection="1">
      <alignment horizontal="center" vertical="center"/>
      <protection/>
    </xf>
    <xf numFmtId="49" fontId="6" fillId="33" borderId="18" xfId="46" applyNumberFormat="1" applyFont="1" applyFill="1" applyBorder="1" applyAlignment="1" applyProtection="1">
      <alignment horizontal="center" vertical="center"/>
      <protection locked="0"/>
    </xf>
    <xf numFmtId="49" fontId="12" fillId="33" borderId="10" xfId="53" applyNumberFormat="1" applyFont="1" applyFill="1" applyBorder="1" applyAlignment="1" applyProtection="1">
      <alignment horizontal="left" vertical="top" wrapText="1"/>
      <protection locked="0"/>
    </xf>
    <xf numFmtId="49" fontId="13" fillId="33" borderId="10" xfId="46" applyNumberFormat="1" applyFont="1" applyFill="1" applyBorder="1" applyAlignment="1" applyProtection="1">
      <alignment horizontal="left" vertical="top" wrapText="1"/>
      <protection locked="0"/>
    </xf>
    <xf numFmtId="49" fontId="14" fillId="33" borderId="10" xfId="46" applyNumberFormat="1" applyFont="1" applyFill="1" applyBorder="1" applyAlignment="1" applyProtection="1">
      <alignment horizontal="center" vertical="center"/>
      <protection locked="0"/>
    </xf>
    <xf numFmtId="1" fontId="6" fillId="33" borderId="19" xfId="46" applyNumberFormat="1" applyFont="1" applyFill="1" applyBorder="1" applyAlignment="1" applyProtection="1">
      <alignment horizontal="center" vertical="center"/>
      <protection locked="0"/>
    </xf>
    <xf numFmtId="2" fontId="6" fillId="33" borderId="20" xfId="46" applyNumberFormat="1" applyFont="1" applyFill="1" applyBorder="1" applyAlignment="1" applyProtection="1">
      <alignment horizontal="right" vertical="center"/>
      <protection locked="0"/>
    </xf>
    <xf numFmtId="2" fontId="6" fillId="33" borderId="10" xfId="46" applyNumberFormat="1" applyFont="1" applyFill="1" applyBorder="1" applyAlignment="1" applyProtection="1">
      <alignment horizontal="right" vertical="center"/>
      <protection locked="0"/>
    </xf>
    <xf numFmtId="49" fontId="15" fillId="33" borderId="22" xfId="46" applyNumberFormat="1" applyFont="1" applyFill="1" applyBorder="1" applyAlignment="1" applyProtection="1">
      <alignment horizontal="left" vertical="center" wrapText="1"/>
      <protection locked="0"/>
    </xf>
    <xf numFmtId="0" fontId="7" fillId="33" borderId="0" xfId="46" applyFont="1" applyFill="1" applyBorder="1" applyAlignment="1" applyProtection="1">
      <alignment horizontal="right" vertical="center"/>
      <protection/>
    </xf>
    <xf numFmtId="2" fontId="6" fillId="35" borderId="23" xfId="46" applyNumberFormat="1" applyFont="1" applyFill="1" applyBorder="1" applyAlignment="1" applyProtection="1">
      <alignment horizontal="right" vertical="center"/>
      <protection/>
    </xf>
    <xf numFmtId="49" fontId="6" fillId="33" borderId="24" xfId="46" applyNumberFormat="1" applyFont="1" applyFill="1" applyBorder="1" applyAlignment="1" applyProtection="1">
      <alignment horizontal="center" vertical="center"/>
      <protection locked="0"/>
    </xf>
    <xf numFmtId="49" fontId="12" fillId="33" borderId="25" xfId="53" applyNumberFormat="1" applyFont="1" applyFill="1" applyBorder="1" applyAlignment="1" applyProtection="1">
      <alignment horizontal="left" vertical="top" wrapText="1"/>
      <protection locked="0"/>
    </xf>
    <xf numFmtId="49" fontId="16" fillId="0" borderId="0" xfId="46" applyNumberFormat="1" applyFont="1" applyBorder="1" applyAlignment="1" applyProtection="1">
      <alignment horizontal="left" vertical="top" wrapText="1"/>
      <protection locked="0"/>
    </xf>
    <xf numFmtId="49" fontId="14" fillId="0" borderId="25" xfId="46" applyNumberFormat="1" applyFont="1" applyBorder="1" applyAlignment="1" applyProtection="1">
      <alignment horizontal="center" vertical="center"/>
      <protection locked="0"/>
    </xf>
    <xf numFmtId="49" fontId="14" fillId="33" borderId="25" xfId="46" applyNumberFormat="1" applyFont="1" applyFill="1" applyBorder="1" applyAlignment="1" applyProtection="1">
      <alignment horizontal="center" vertical="center"/>
      <protection locked="0"/>
    </xf>
    <xf numFmtId="1" fontId="6" fillId="33" borderId="26" xfId="46" applyNumberFormat="1" applyFont="1" applyFill="1" applyBorder="1" applyAlignment="1" applyProtection="1">
      <alignment horizontal="center" vertical="center"/>
      <protection locked="0"/>
    </xf>
    <xf numFmtId="2" fontId="6" fillId="33" borderId="27" xfId="46" applyNumberFormat="1" applyFont="1" applyFill="1" applyBorder="1" applyAlignment="1" applyProtection="1">
      <alignment horizontal="right" vertical="center"/>
      <protection locked="0"/>
    </xf>
    <xf numFmtId="2" fontId="6" fillId="33" borderId="25" xfId="46" applyNumberFormat="1" applyFont="1" applyFill="1" applyBorder="1" applyAlignment="1" applyProtection="1">
      <alignment horizontal="right" vertical="center"/>
      <protection locked="0"/>
    </xf>
    <xf numFmtId="49" fontId="15" fillId="33" borderId="28" xfId="46" applyNumberFormat="1" applyFont="1" applyFill="1" applyBorder="1" applyAlignment="1" applyProtection="1">
      <alignment horizontal="left" vertical="center" wrapText="1"/>
      <protection locked="0"/>
    </xf>
    <xf numFmtId="0" fontId="6" fillId="34" borderId="29" xfId="46" applyFont="1" applyFill="1" applyBorder="1" applyAlignment="1" applyProtection="1">
      <alignment horizontal="center" vertical="center"/>
      <protection/>
    </xf>
    <xf numFmtId="49" fontId="6" fillId="34" borderId="30" xfId="46" applyNumberFormat="1" applyFont="1" applyFill="1" applyBorder="1" applyAlignment="1" applyProtection="1">
      <alignment horizontal="center" vertical="center"/>
      <protection locked="0"/>
    </xf>
    <xf numFmtId="49" fontId="12" fillId="34" borderId="31" xfId="53" applyNumberFormat="1" applyFont="1" applyFill="1" applyBorder="1" applyAlignment="1" applyProtection="1">
      <alignment horizontal="left" vertical="top" wrapText="1"/>
      <protection locked="0"/>
    </xf>
    <xf numFmtId="49" fontId="13" fillId="34" borderId="31" xfId="46" applyNumberFormat="1" applyFont="1" applyFill="1" applyBorder="1" applyAlignment="1" applyProtection="1">
      <alignment horizontal="left" vertical="top" wrapText="1"/>
      <protection locked="0"/>
    </xf>
    <xf numFmtId="49" fontId="14" fillId="34" borderId="31" xfId="46" applyNumberFormat="1" applyFont="1" applyFill="1" applyBorder="1" applyAlignment="1" applyProtection="1">
      <alignment horizontal="center" vertical="center"/>
      <protection locked="0"/>
    </xf>
    <xf numFmtId="1" fontId="6" fillId="34" borderId="32" xfId="46" applyNumberFormat="1" applyFont="1" applyFill="1" applyBorder="1" applyAlignment="1" applyProtection="1">
      <alignment horizontal="center" vertical="center"/>
      <protection locked="0"/>
    </xf>
    <xf numFmtId="2" fontId="6" fillId="34" borderId="33" xfId="46" applyNumberFormat="1" applyFont="1" applyFill="1" applyBorder="1" applyAlignment="1" applyProtection="1">
      <alignment horizontal="right" vertical="center"/>
      <protection locked="0"/>
    </xf>
    <xf numFmtId="2" fontId="6" fillId="34" borderId="31" xfId="46" applyNumberFormat="1" applyFont="1" applyFill="1" applyBorder="1" applyAlignment="1" applyProtection="1">
      <alignment horizontal="right" vertical="center"/>
      <protection locked="0"/>
    </xf>
    <xf numFmtId="2" fontId="6" fillId="35" borderId="34" xfId="46" applyNumberFormat="1" applyFont="1" applyFill="1" applyBorder="1" applyAlignment="1" applyProtection="1">
      <alignment horizontal="right" vertical="center"/>
      <protection/>
    </xf>
    <xf numFmtId="49" fontId="15" fillId="34" borderId="35" xfId="46" applyNumberFormat="1" applyFont="1" applyFill="1" applyBorder="1" applyAlignment="1" applyProtection="1">
      <alignment horizontal="left" vertical="center" wrapText="1"/>
      <protection locked="0"/>
    </xf>
    <xf numFmtId="0" fontId="6" fillId="33" borderId="0" xfId="46" applyFont="1" applyFill="1" applyBorder="1" applyAlignment="1" applyProtection="1">
      <alignment horizontal="center" vertical="center"/>
      <protection/>
    </xf>
    <xf numFmtId="2" fontId="6" fillId="33" borderId="0" xfId="46" applyNumberFormat="1" applyFont="1" applyFill="1" applyBorder="1" applyAlignment="1" applyProtection="1">
      <alignment horizontal="right" vertical="center"/>
      <protection/>
    </xf>
    <xf numFmtId="1" fontId="4" fillId="35" borderId="11" xfId="46" applyNumberFormat="1" applyFont="1" applyFill="1" applyBorder="1" applyAlignment="1" applyProtection="1">
      <alignment horizontal="center" vertical="center"/>
      <protection/>
    </xf>
    <xf numFmtId="164" fontId="7" fillId="35" borderId="11" xfId="46" applyNumberFormat="1" applyFont="1" applyFill="1" applyBorder="1" applyAlignment="1" applyProtection="1">
      <alignment horizontal="right" vertical="center"/>
      <protection/>
    </xf>
    <xf numFmtId="0" fontId="6" fillId="33" borderId="0" xfId="46" applyFont="1" applyFill="1" applyAlignment="1" applyProtection="1">
      <alignment horizontal="right" vertical="center"/>
      <protection/>
    </xf>
    <xf numFmtId="2" fontId="7" fillId="35" borderId="11" xfId="46" applyNumberFormat="1" applyFont="1" applyFill="1" applyBorder="1" applyAlignment="1" applyProtection="1">
      <alignment horizontal="right" vertical="center"/>
      <protection/>
    </xf>
    <xf numFmtId="165" fontId="7" fillId="35" borderId="11" xfId="46" applyNumberFormat="1" applyFont="1" applyFill="1" applyBorder="1" applyAlignment="1" applyProtection="1">
      <alignment horizontal="right" vertical="center"/>
      <protection/>
    </xf>
    <xf numFmtId="0" fontId="7" fillId="33" borderId="0" xfId="46" applyFont="1" applyFill="1" applyAlignment="1" applyProtection="1">
      <alignment horizontal="right"/>
      <protection/>
    </xf>
    <xf numFmtId="166" fontId="7" fillId="33" borderId="0" xfId="46" applyNumberFormat="1" applyFont="1" applyFill="1" applyBorder="1" applyAlignment="1" applyProtection="1">
      <alignment horizontal="right" vertical="center"/>
      <protection/>
    </xf>
    <xf numFmtId="0" fontId="4" fillId="35" borderId="36" xfId="46" applyFont="1" applyFill="1" applyBorder="1" applyAlignment="1" applyProtection="1">
      <alignment horizontal="center" vertical="center"/>
      <protection/>
    </xf>
    <xf numFmtId="0" fontId="4" fillId="35" borderId="37" xfId="46" applyFont="1" applyFill="1" applyBorder="1" applyAlignment="1" applyProtection="1">
      <alignment horizontal="center" vertical="center"/>
      <protection/>
    </xf>
    <xf numFmtId="0" fontId="4" fillId="35" borderId="11" xfId="46" applyFont="1" applyFill="1" applyBorder="1" applyAlignment="1" applyProtection="1">
      <alignment horizontal="center" vertical="center"/>
      <protection/>
    </xf>
    <xf numFmtId="1" fontId="17" fillId="33" borderId="38" xfId="46" applyNumberFormat="1" applyFont="1" applyFill="1" applyBorder="1" applyAlignment="1" applyProtection="1">
      <alignment horizontal="right" vertical="center"/>
      <protection locked="0"/>
    </xf>
    <xf numFmtId="2" fontId="4" fillId="33" borderId="39" xfId="46" applyNumberFormat="1" applyFont="1" applyFill="1" applyBorder="1" applyAlignment="1" applyProtection="1">
      <alignment horizontal="right" vertical="center"/>
      <protection locked="0"/>
    </xf>
    <xf numFmtId="168" fontId="17" fillId="37" borderId="40" xfId="44" applyNumberFormat="1" applyFont="1" applyFill="1" applyBorder="1" applyAlignment="1" applyProtection="1">
      <alignment vertical="center"/>
      <protection/>
    </xf>
    <xf numFmtId="168" fontId="17" fillId="37" borderId="41" xfId="44" applyNumberFormat="1" applyFont="1" applyFill="1" applyBorder="1" applyAlignment="1" applyProtection="1">
      <alignment vertical="center"/>
      <protection/>
    </xf>
    <xf numFmtId="168" fontId="17" fillId="37" borderId="42" xfId="44" applyNumberFormat="1" applyFont="1" applyFill="1" applyBorder="1" applyAlignment="1" applyProtection="1">
      <alignment vertical="center"/>
      <protection/>
    </xf>
    <xf numFmtId="165" fontId="9" fillId="33" borderId="43" xfId="46" applyNumberFormat="1" applyFont="1" applyFill="1" applyBorder="1" applyAlignment="1" applyProtection="1">
      <alignment horizontal="right" vertical="center"/>
      <protection/>
    </xf>
    <xf numFmtId="168" fontId="17" fillId="37" borderId="44" xfId="44" applyNumberFormat="1" applyFont="1" applyFill="1" applyBorder="1" applyAlignment="1" applyProtection="1">
      <alignment vertical="center"/>
      <protection/>
    </xf>
    <xf numFmtId="168" fontId="17" fillId="37" borderId="45" xfId="44" applyNumberFormat="1" applyFont="1" applyFill="1" applyBorder="1" applyAlignment="1" applyProtection="1">
      <alignment vertical="center"/>
      <protection/>
    </xf>
    <xf numFmtId="168" fontId="17" fillId="37" borderId="46" xfId="44" applyNumberFormat="1" applyFont="1" applyFill="1" applyBorder="1" applyAlignment="1" applyProtection="1">
      <alignment vertical="center"/>
      <protection/>
    </xf>
    <xf numFmtId="165" fontId="9" fillId="33" borderId="43" xfId="46" applyNumberFormat="1" applyFont="1" applyFill="1" applyBorder="1" applyAlignment="1" applyProtection="1">
      <alignment horizontal="right" vertical="center"/>
      <protection locked="0"/>
    </xf>
    <xf numFmtId="168" fontId="17" fillId="37" borderId="47" xfId="44" applyNumberFormat="1" applyFont="1" applyFill="1" applyBorder="1" applyAlignment="1" applyProtection="1">
      <alignment horizontal="right" vertical="center"/>
      <protection/>
    </xf>
    <xf numFmtId="168" fontId="17" fillId="37" borderId="0" xfId="44" applyNumberFormat="1" applyFont="1" applyFill="1" applyBorder="1" applyAlignment="1" applyProtection="1">
      <alignment horizontal="right" vertical="center"/>
      <protection/>
    </xf>
    <xf numFmtId="168" fontId="17" fillId="37" borderId="48" xfId="44" applyNumberFormat="1" applyFont="1" applyFill="1" applyBorder="1" applyAlignment="1" applyProtection="1">
      <alignment horizontal="right" vertical="center"/>
      <protection/>
    </xf>
    <xf numFmtId="0" fontId="4" fillId="37" borderId="47" xfId="46" applyFont="1" applyFill="1" applyBorder="1" applyAlignment="1" applyProtection="1">
      <alignment horizontal="right" vertical="center"/>
      <protection/>
    </xf>
    <xf numFmtId="0" fontId="4" fillId="37" borderId="48" xfId="46" applyFont="1" applyFill="1" applyBorder="1" applyAlignment="1" applyProtection="1">
      <alignment horizontal="right" vertical="center"/>
      <protection/>
    </xf>
    <xf numFmtId="166" fontId="7" fillId="33" borderId="0" xfId="44" applyNumberFormat="1" applyFont="1" applyFill="1" applyBorder="1" applyAlignment="1" applyProtection="1">
      <alignment/>
      <protection/>
    </xf>
    <xf numFmtId="165" fontId="18" fillId="33" borderId="49" xfId="46" applyNumberFormat="1" applyFont="1" applyFill="1" applyBorder="1" applyAlignment="1" applyProtection="1">
      <alignment horizontal="right" vertical="center"/>
      <protection/>
    </xf>
    <xf numFmtId="166" fontId="4" fillId="33" borderId="0" xfId="46" applyNumberFormat="1" applyFont="1" applyFill="1" applyBorder="1" applyAlignment="1" applyProtection="1">
      <alignment horizontal="right" vertical="center"/>
      <protection/>
    </xf>
    <xf numFmtId="0" fontId="4" fillId="35" borderId="50" xfId="46" applyFont="1" applyFill="1" applyBorder="1" applyAlignment="1" applyProtection="1">
      <alignment horizontal="center" vertical="center"/>
      <protection/>
    </xf>
    <xf numFmtId="0" fontId="4" fillId="35" borderId="51" xfId="46" applyFont="1" applyFill="1" applyBorder="1" applyAlignment="1" applyProtection="1">
      <alignment horizontal="center" vertical="center"/>
      <protection/>
    </xf>
    <xf numFmtId="0" fontId="6" fillId="33" borderId="25" xfId="46" applyFont="1" applyFill="1" applyBorder="1" applyAlignment="1" applyProtection="1">
      <alignment horizontal="center" vertical="center"/>
      <protection locked="0"/>
    </xf>
    <xf numFmtId="167" fontId="4" fillId="33" borderId="52" xfId="46" applyNumberFormat="1" applyFont="1" applyFill="1" applyBorder="1" applyAlignment="1" applyProtection="1">
      <alignment horizontal="right" vertical="center"/>
      <protection locked="0"/>
    </xf>
    <xf numFmtId="0" fontId="4" fillId="35" borderId="53" xfId="46" applyFont="1" applyFill="1" applyBorder="1" applyAlignment="1" applyProtection="1">
      <alignment horizontal="center" vertical="center"/>
      <protection/>
    </xf>
    <xf numFmtId="0" fontId="4" fillId="35" borderId="54" xfId="46" applyFont="1" applyFill="1" applyBorder="1" applyAlignment="1" applyProtection="1">
      <alignment horizontal="center" vertical="center"/>
      <protection/>
    </xf>
    <xf numFmtId="0" fontId="8" fillId="33" borderId="55" xfId="53" applyNumberFormat="1" applyFont="1" applyFill="1" applyBorder="1" applyAlignment="1" applyProtection="1">
      <alignment horizontal="center" vertical="center"/>
      <protection locked="0"/>
    </xf>
    <xf numFmtId="0" fontId="8" fillId="33" borderId="56" xfId="53" applyNumberFormat="1" applyFont="1" applyFill="1" applyBorder="1" applyAlignment="1" applyProtection="1">
      <alignment horizontal="center" vertical="center"/>
      <protection locked="0"/>
    </xf>
    <xf numFmtId="49" fontId="6" fillId="33" borderId="57" xfId="46" applyNumberFormat="1" applyFont="1" applyFill="1" applyBorder="1" applyAlignment="1" applyProtection="1">
      <alignment horizontal="center" vertical="center"/>
      <protection locked="0"/>
    </xf>
    <xf numFmtId="0" fontId="8" fillId="33" borderId="17" xfId="53" applyNumberFormat="1" applyFont="1" applyFill="1" applyBorder="1" applyAlignment="1" applyProtection="1">
      <alignment horizontal="center" vertical="center"/>
      <protection locked="0"/>
    </xf>
    <xf numFmtId="0" fontId="8" fillId="33" borderId="58" xfId="53" applyNumberFormat="1" applyFont="1" applyFill="1" applyBorder="1" applyAlignment="1" applyProtection="1">
      <alignment horizontal="center" vertical="center"/>
      <protection locked="0"/>
    </xf>
    <xf numFmtId="49" fontId="6" fillId="33" borderId="59" xfId="46" applyNumberFormat="1" applyFont="1" applyFill="1" applyBorder="1" applyAlignment="1" applyProtection="1">
      <alignment horizontal="center"/>
      <protection locked="0"/>
    </xf>
    <xf numFmtId="0" fontId="6" fillId="33" borderId="10" xfId="46" applyFont="1" applyFill="1" applyBorder="1" applyAlignment="1" applyProtection="1">
      <alignment horizontal="center" vertical="center"/>
      <protection locked="0"/>
    </xf>
    <xf numFmtId="167" fontId="4" fillId="33" borderId="58" xfId="46" applyNumberFormat="1" applyFont="1" applyFill="1" applyBorder="1" applyAlignment="1" applyProtection="1">
      <alignment horizontal="right" vertical="center"/>
      <protection locked="0"/>
    </xf>
    <xf numFmtId="0" fontId="8" fillId="33" borderId="60" xfId="53" applyNumberFormat="1" applyFont="1" applyFill="1" applyBorder="1" applyAlignment="1" applyProtection="1">
      <alignment horizontal="center" vertical="center"/>
      <protection locked="0"/>
    </xf>
    <xf numFmtId="0" fontId="8" fillId="33" borderId="61" xfId="53" applyNumberFormat="1" applyFont="1" applyFill="1" applyBorder="1" applyAlignment="1" applyProtection="1">
      <alignment horizontal="center" vertical="center"/>
      <protection locked="0"/>
    </xf>
    <xf numFmtId="49" fontId="6" fillId="33" borderId="62" xfId="46" applyNumberFormat="1" applyFont="1" applyFill="1" applyBorder="1" applyAlignment="1" applyProtection="1">
      <alignment horizontal="center"/>
      <protection locked="0"/>
    </xf>
    <xf numFmtId="0" fontId="6" fillId="33" borderId="31" xfId="46" applyFont="1" applyFill="1" applyBorder="1" applyAlignment="1" applyProtection="1">
      <alignment horizontal="center" vertical="center"/>
      <protection locked="0"/>
    </xf>
    <xf numFmtId="167" fontId="4" fillId="33" borderId="63" xfId="46" applyNumberFormat="1" applyFont="1" applyFill="1" applyBorder="1" applyAlignment="1" applyProtection="1">
      <alignment horizontal="right" vertical="center"/>
      <protection locked="0"/>
    </xf>
    <xf numFmtId="0" fontId="19" fillId="33" borderId="0" xfId="46" applyFont="1" applyFill="1" applyBorder="1" applyProtection="1">
      <alignment/>
      <protection/>
    </xf>
    <xf numFmtId="0" fontId="19" fillId="33" borderId="0" xfId="46" applyFont="1" applyFill="1" applyProtection="1">
      <alignment/>
      <protection/>
    </xf>
    <xf numFmtId="0" fontId="1" fillId="33" borderId="0" xfId="46" applyFont="1" applyFill="1" applyAlignment="1" applyProtection="1">
      <alignment horizontal="left" vertical="top"/>
      <protection/>
    </xf>
    <xf numFmtId="0" fontId="1" fillId="33" borderId="0" xfId="46" applyFont="1" applyFill="1" applyAlignment="1" applyProtection="1">
      <alignment/>
      <protection/>
    </xf>
    <xf numFmtId="49" fontId="53" fillId="38" borderId="64" xfId="0" applyNumberFormat="1" applyFont="1" applyFill="1" applyBorder="1" applyAlignment="1" applyProtection="1">
      <alignment horizontal="center" vertical="center"/>
      <protection locked="0"/>
    </xf>
    <xf numFmtId="49" fontId="54" fillId="0" borderId="65" xfId="0" applyNumberFormat="1" applyFont="1" applyBorder="1" applyAlignment="1" applyProtection="1">
      <alignment horizontal="center" vertical="center"/>
      <protection locked="0"/>
    </xf>
    <xf numFmtId="49" fontId="54" fillId="38" borderId="65" xfId="0" applyNumberFormat="1" applyFont="1" applyFill="1" applyBorder="1" applyAlignment="1" applyProtection="1">
      <alignment horizontal="center" vertical="center"/>
      <protection locked="0"/>
    </xf>
    <xf numFmtId="1" fontId="53" fillId="38" borderId="66" xfId="0" applyNumberFormat="1" applyFont="1" applyFill="1" applyBorder="1" applyAlignment="1" applyProtection="1">
      <alignment horizontal="center" vertical="center"/>
      <protection locked="0"/>
    </xf>
    <xf numFmtId="2" fontId="53" fillId="38" borderId="67" xfId="0" applyNumberFormat="1" applyFont="1" applyFill="1" applyBorder="1" applyAlignment="1" applyProtection="1">
      <alignment horizontal="right" vertical="center"/>
      <protection locked="0"/>
    </xf>
    <xf numFmtId="49" fontId="53" fillId="39" borderId="68" xfId="0" applyNumberFormat="1" applyFont="1" applyFill="1" applyBorder="1" applyAlignment="1" applyProtection="1">
      <alignment horizontal="center" vertical="center"/>
      <protection locked="0"/>
    </xf>
    <xf numFmtId="49" fontId="54" fillId="39" borderId="69" xfId="0" applyNumberFormat="1" applyFont="1" applyFill="1" applyBorder="1" applyAlignment="1" applyProtection="1">
      <alignment horizontal="center" vertical="center"/>
      <protection locked="0"/>
    </xf>
    <xf numFmtId="1" fontId="53" fillId="39" borderId="70" xfId="0" applyNumberFormat="1" applyFont="1" applyFill="1" applyBorder="1" applyAlignment="1" applyProtection="1">
      <alignment horizontal="center" vertical="center"/>
      <protection locked="0"/>
    </xf>
    <xf numFmtId="2" fontId="53" fillId="39" borderId="71" xfId="0" applyNumberFormat="1" applyFont="1" applyFill="1" applyBorder="1" applyAlignment="1" applyProtection="1">
      <alignment horizontal="right" vertical="center"/>
      <protection locked="0"/>
    </xf>
    <xf numFmtId="49" fontId="53" fillId="38" borderId="68" xfId="0" applyNumberFormat="1" applyFont="1" applyFill="1" applyBorder="1" applyAlignment="1" applyProtection="1">
      <alignment horizontal="center" vertical="center"/>
      <protection locked="0"/>
    </xf>
    <xf numFmtId="49" fontId="54" fillId="38" borderId="69" xfId="0" applyNumberFormat="1" applyFont="1" applyFill="1" applyBorder="1" applyAlignment="1" applyProtection="1">
      <alignment horizontal="center" vertical="center"/>
      <protection locked="0"/>
    </xf>
    <xf numFmtId="1" fontId="53" fillId="38" borderId="70" xfId="0" applyNumberFormat="1" applyFont="1" applyFill="1" applyBorder="1" applyAlignment="1" applyProtection="1">
      <alignment horizontal="center" vertical="center"/>
      <protection locked="0"/>
    </xf>
    <xf numFmtId="2" fontId="53" fillId="38" borderId="71" xfId="0" applyNumberFormat="1" applyFont="1" applyFill="1" applyBorder="1" applyAlignment="1" applyProtection="1">
      <alignment horizontal="right" vertical="center"/>
      <protection locked="0"/>
    </xf>
    <xf numFmtId="49" fontId="8" fillId="38" borderId="65" xfId="53" applyNumberFormat="1" applyFill="1" applyBorder="1" applyAlignment="1" applyProtection="1">
      <alignment horizontal="left" vertical="top"/>
      <protection locked="0"/>
    </xf>
    <xf numFmtId="49" fontId="55" fillId="0" borderId="72" xfId="0" applyNumberFormat="1" applyFont="1" applyBorder="1" applyAlignment="1" applyProtection="1">
      <alignment horizontal="left" vertical="top"/>
      <protection locked="0"/>
    </xf>
    <xf numFmtId="49" fontId="8" fillId="39" borderId="69" xfId="53" applyNumberFormat="1" applyFill="1" applyBorder="1" applyAlignment="1" applyProtection="1">
      <alignment horizontal="left" vertical="top"/>
      <protection locked="0"/>
    </xf>
    <xf numFmtId="49" fontId="55" fillId="39" borderId="69" xfId="0" applyNumberFormat="1" applyFont="1" applyFill="1" applyBorder="1" applyAlignment="1" applyProtection="1">
      <alignment horizontal="left" vertical="top"/>
      <protection locked="0"/>
    </xf>
    <xf numFmtId="49" fontId="8" fillId="38" borderId="69" xfId="53" applyNumberFormat="1" applyFill="1" applyBorder="1" applyAlignment="1" applyProtection="1">
      <alignment horizontal="left" vertical="top"/>
      <protection locked="0"/>
    </xf>
    <xf numFmtId="49" fontId="55" fillId="38" borderId="69" xfId="0" applyNumberFormat="1" applyFont="1" applyFill="1" applyBorder="1" applyAlignment="1" applyProtection="1">
      <alignment horizontal="left" vertical="top"/>
      <protection locked="0"/>
    </xf>
    <xf numFmtId="49" fontId="12" fillId="34" borderId="10" xfId="53" applyNumberFormat="1" applyFont="1" applyFill="1" applyBorder="1" applyAlignment="1" applyProtection="1">
      <alignment horizontal="left" vertical="top"/>
      <protection locked="0"/>
    </xf>
    <xf numFmtId="49" fontId="13" fillId="34" borderId="10" xfId="46" applyNumberFormat="1" applyFont="1" applyFill="1" applyBorder="1" applyAlignment="1" applyProtection="1">
      <alignment horizontal="left" vertical="top"/>
      <protection locked="0"/>
    </xf>
    <xf numFmtId="49" fontId="12" fillId="33" borderId="10" xfId="53" applyNumberFormat="1" applyFont="1" applyFill="1" applyBorder="1" applyAlignment="1" applyProtection="1">
      <alignment horizontal="left" vertical="top"/>
      <protection locked="0"/>
    </xf>
    <xf numFmtId="49" fontId="13" fillId="33" borderId="10" xfId="46" applyNumberFormat="1" applyFont="1" applyFill="1" applyBorder="1" applyAlignment="1" applyProtection="1">
      <alignment horizontal="left" vertical="top"/>
      <protection locked="0"/>
    </xf>
    <xf numFmtId="49" fontId="6" fillId="33" borderId="29" xfId="46" applyNumberFormat="1" applyFont="1" applyFill="1" applyBorder="1" applyAlignment="1" applyProtection="1">
      <alignment horizontal="center" vertical="center"/>
      <protection locked="0"/>
    </xf>
    <xf numFmtId="0" fontId="4" fillId="35" borderId="73" xfId="46" applyFont="1" applyFill="1" applyBorder="1" applyAlignment="1" applyProtection="1">
      <alignment horizontal="center" vertical="center"/>
      <protection/>
    </xf>
    <xf numFmtId="49" fontId="6" fillId="33" borderId="13" xfId="46" applyNumberFormat="1" applyFont="1" applyFill="1" applyBorder="1" applyAlignment="1" applyProtection="1">
      <alignment horizontal="center" vertical="center"/>
      <protection locked="0"/>
    </xf>
    <xf numFmtId="49" fontId="6" fillId="33" borderId="17" xfId="46" applyNumberFormat="1" applyFont="1" applyFill="1" applyBorder="1" applyAlignment="1" applyProtection="1">
      <alignment horizontal="center" vertical="center"/>
      <protection locked="0"/>
    </xf>
    <xf numFmtId="0" fontId="6" fillId="33" borderId="74" xfId="46" applyFont="1" applyFill="1" applyBorder="1" applyAlignment="1" applyProtection="1">
      <alignment horizontal="center" vertical="center"/>
      <protection locked="0"/>
    </xf>
    <xf numFmtId="0" fontId="6" fillId="33" borderId="75" xfId="46" applyFont="1" applyFill="1" applyBorder="1" applyAlignment="1" applyProtection="1">
      <alignment horizontal="center"/>
      <protection locked="0"/>
    </xf>
    <xf numFmtId="0" fontId="4" fillId="35" borderId="76" xfId="46" applyFont="1" applyFill="1" applyBorder="1" applyAlignment="1" applyProtection="1">
      <alignment horizontal="center" vertical="center"/>
      <protection/>
    </xf>
    <xf numFmtId="0" fontId="4" fillId="35" borderId="77" xfId="46" applyFont="1" applyFill="1" applyBorder="1" applyAlignment="1" applyProtection="1">
      <alignment horizontal="center" vertical="center"/>
      <protection/>
    </xf>
    <xf numFmtId="0" fontId="4" fillId="35" borderId="38" xfId="46" applyFont="1" applyFill="1" applyBorder="1" applyAlignment="1" applyProtection="1">
      <alignment horizontal="center" vertical="center"/>
      <protection/>
    </xf>
    <xf numFmtId="0" fontId="6" fillId="33" borderId="78" xfId="46" applyFont="1" applyFill="1" applyBorder="1" applyAlignment="1" applyProtection="1">
      <alignment horizontal="center"/>
      <protection locked="0"/>
    </xf>
    <xf numFmtId="166" fontId="7" fillId="33" borderId="47" xfId="44" applyNumberFormat="1" applyFont="1" applyFill="1" applyBorder="1" applyAlignment="1" applyProtection="1">
      <alignment/>
      <protection/>
    </xf>
    <xf numFmtId="0" fontId="4" fillId="33" borderId="43" xfId="46" applyFont="1" applyFill="1" applyBorder="1" applyAlignment="1" applyProtection="1">
      <alignment horizontal="center"/>
      <protection/>
    </xf>
    <xf numFmtId="0" fontId="16" fillId="33" borderId="43" xfId="46" applyFont="1" applyFill="1" applyBorder="1" applyAlignment="1" applyProtection="1">
      <alignment horizontal="center"/>
      <protection/>
    </xf>
    <xf numFmtId="0" fontId="4" fillId="33" borderId="49" xfId="46" applyFont="1" applyFill="1" applyBorder="1" applyAlignment="1" applyProtection="1">
      <alignment horizontal="center"/>
      <protection/>
    </xf>
    <xf numFmtId="165" fontId="18" fillId="33" borderId="49" xfId="44" applyNumberFormat="1" applyFont="1" applyFill="1" applyBorder="1" applyAlignment="1" applyProtection="1">
      <alignment horizontal="right" vertical="center"/>
      <protection/>
    </xf>
    <xf numFmtId="0" fontId="7" fillId="33" borderId="48" xfId="46" applyFont="1" applyFill="1" applyBorder="1" applyAlignment="1" applyProtection="1">
      <alignment horizontal="right" vertical="center"/>
      <protection/>
    </xf>
    <xf numFmtId="0" fontId="7" fillId="33" borderId="48" xfId="46" applyFont="1" applyFill="1" applyBorder="1" applyAlignment="1" applyProtection="1">
      <alignment horizontal="right"/>
      <protection/>
    </xf>
    <xf numFmtId="0" fontId="4" fillId="35" borderId="79" xfId="46" applyFont="1" applyFill="1" applyBorder="1" applyAlignment="1" applyProtection="1">
      <alignment horizontal="center" vertical="center"/>
      <protection/>
    </xf>
    <xf numFmtId="0" fontId="4" fillId="33" borderId="38" xfId="46" applyFont="1" applyFill="1" applyBorder="1" applyAlignment="1" applyProtection="1">
      <alignment horizontal="center"/>
      <protection/>
    </xf>
    <xf numFmtId="0" fontId="4" fillId="37" borderId="43" xfId="46" applyFont="1" applyFill="1" applyBorder="1" applyAlignment="1" applyProtection="1">
      <alignment horizontal="right" vertical="center"/>
      <protection/>
    </xf>
    <xf numFmtId="0" fontId="4" fillId="36" borderId="50" xfId="46" applyFont="1" applyFill="1" applyBorder="1" applyAlignment="1" applyProtection="1">
      <alignment horizontal="center" vertical="center"/>
      <protection/>
    </xf>
    <xf numFmtId="0" fontId="4" fillId="36" borderId="51" xfId="46" applyFont="1" applyFill="1" applyBorder="1" applyAlignment="1" applyProtection="1">
      <alignment horizontal="center" vertical="center"/>
      <protection/>
    </xf>
    <xf numFmtId="0" fontId="4" fillId="36" borderId="11" xfId="46" applyFont="1" applyFill="1" applyBorder="1" applyAlignment="1" applyProtection="1">
      <alignment horizontal="center"/>
      <protection/>
    </xf>
    <xf numFmtId="0" fontId="4" fillId="36" borderId="80" xfId="46" applyFont="1" applyFill="1" applyBorder="1" applyAlignment="1" applyProtection="1">
      <alignment horizontal="center" vertical="center"/>
      <protection/>
    </xf>
    <xf numFmtId="0" fontId="4" fillId="33" borderId="48" xfId="46" applyFont="1" applyFill="1" applyBorder="1" applyAlignment="1" applyProtection="1">
      <alignment horizontal="center"/>
      <protection/>
    </xf>
    <xf numFmtId="0" fontId="4" fillId="36" borderId="76" xfId="46" applyFont="1" applyFill="1" applyBorder="1" applyAlignment="1" applyProtection="1">
      <alignment horizontal="center" vertical="center"/>
      <protection/>
    </xf>
    <xf numFmtId="0" fontId="2" fillId="33" borderId="0" xfId="46" applyFont="1" applyFill="1" applyBorder="1" applyAlignment="1" applyProtection="1">
      <alignment horizontal="center" vertical="center"/>
      <protection/>
    </xf>
    <xf numFmtId="49" fontId="56" fillId="39" borderId="70" xfId="0" applyNumberFormat="1" applyFont="1" applyFill="1" applyBorder="1" applyAlignment="1" applyProtection="1">
      <alignment horizontal="left" vertical="center"/>
      <protection locked="0"/>
    </xf>
    <xf numFmtId="49" fontId="56" fillId="39" borderId="68" xfId="0" applyNumberFormat="1" applyFont="1" applyFill="1" applyBorder="1" applyAlignment="1" applyProtection="1">
      <alignment horizontal="left" vertical="center"/>
      <protection locked="0"/>
    </xf>
    <xf numFmtId="49" fontId="3" fillId="34" borderId="10" xfId="46" applyNumberFormat="1" applyFont="1" applyFill="1" applyBorder="1" applyAlignment="1" applyProtection="1">
      <alignment horizontal="left" vertical="center"/>
      <protection locked="0"/>
    </xf>
    <xf numFmtId="0" fontId="4" fillId="33" borderId="0" xfId="46" applyFont="1" applyFill="1" applyBorder="1" applyAlignment="1" applyProtection="1">
      <alignment horizontal="left" vertical="top" wrapText="1"/>
      <protection/>
    </xf>
    <xf numFmtId="49" fontId="56" fillId="39" borderId="81" xfId="0" applyNumberFormat="1" applyFont="1" applyFill="1" applyBorder="1" applyAlignment="1" applyProtection="1">
      <alignment horizontal="left" vertical="center"/>
      <protection locked="0"/>
    </xf>
    <xf numFmtId="49" fontId="8" fillId="39" borderId="70" xfId="53" applyNumberFormat="1" applyFill="1" applyBorder="1" applyAlignment="1" applyProtection="1">
      <alignment horizontal="left" vertical="center"/>
      <protection locked="0"/>
    </xf>
    <xf numFmtId="49" fontId="57" fillId="39" borderId="81" xfId="0" applyNumberFormat="1" applyFont="1" applyFill="1" applyBorder="1" applyAlignment="1" applyProtection="1">
      <alignment horizontal="left" vertical="center"/>
      <protection locked="0"/>
    </xf>
    <xf numFmtId="49" fontId="57" fillId="39" borderId="68" xfId="0" applyNumberFormat="1" applyFont="1" applyFill="1" applyBorder="1" applyAlignment="1" applyProtection="1">
      <alignment horizontal="left" vertical="center"/>
      <protection locked="0"/>
    </xf>
    <xf numFmtId="49" fontId="53" fillId="39" borderId="70" xfId="0" applyNumberFormat="1" applyFont="1" applyFill="1" applyBorder="1" applyAlignment="1" applyProtection="1">
      <alignment horizontal="left" vertical="center" wrapText="1"/>
      <protection locked="0"/>
    </xf>
    <xf numFmtId="49" fontId="53" fillId="39" borderId="68" xfId="0" applyNumberFormat="1" applyFont="1" applyFill="1" applyBorder="1" applyAlignment="1" applyProtection="1">
      <alignment horizontal="left" vertical="center" wrapText="1"/>
      <protection locked="0"/>
    </xf>
    <xf numFmtId="49" fontId="53" fillId="38" borderId="70" xfId="0" applyNumberFormat="1" applyFont="1" applyFill="1" applyBorder="1" applyAlignment="1" applyProtection="1">
      <alignment horizontal="left" vertical="center"/>
      <protection locked="0"/>
    </xf>
    <xf numFmtId="49" fontId="53" fillId="38" borderId="68" xfId="0" applyNumberFormat="1" applyFont="1" applyFill="1" applyBorder="1" applyAlignment="1" applyProtection="1">
      <alignment horizontal="left" vertical="center"/>
      <protection locked="0"/>
    </xf>
    <xf numFmtId="49" fontId="53" fillId="39" borderId="70" xfId="0" applyNumberFormat="1" applyFont="1" applyFill="1" applyBorder="1" applyAlignment="1" applyProtection="1">
      <alignment horizontal="left" vertical="center"/>
      <protection locked="0"/>
    </xf>
    <xf numFmtId="49" fontId="53" fillId="39" borderId="68" xfId="0" applyNumberFormat="1" applyFont="1" applyFill="1" applyBorder="1" applyAlignment="1" applyProtection="1">
      <alignment horizontal="left" vertical="center"/>
      <protection locked="0"/>
    </xf>
    <xf numFmtId="49" fontId="53" fillId="0" borderId="70" xfId="0" applyNumberFormat="1" applyFont="1" applyFill="1" applyBorder="1" applyAlignment="1" applyProtection="1">
      <alignment horizontal="left" vertical="center"/>
      <protection locked="0"/>
    </xf>
    <xf numFmtId="49" fontId="53" fillId="0" borderId="68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uckooexpress.com/" TargetMode="External" /><Relationship Id="rId2" Type="http://schemas.openxmlformats.org/officeDocument/2006/relationships/hyperlink" Target="http://www.abxexpress.com.my/tracking.html" TargetMode="External" /><Relationship Id="rId3" Type="http://schemas.openxmlformats.org/officeDocument/2006/relationships/hyperlink" Target="http://www.cuckooexpress.com/" TargetMode="External" /><Relationship Id="rId4" Type="http://schemas.openxmlformats.org/officeDocument/2006/relationships/hyperlink" Target="http://www.abxexpress.com.my/tracking.html" TargetMode="External" /><Relationship Id="rId5" Type="http://schemas.openxmlformats.org/officeDocument/2006/relationships/hyperlink" Target="http://www.cuckooexpress.com/" TargetMode="External" /><Relationship Id="rId6" Type="http://schemas.openxmlformats.org/officeDocument/2006/relationships/hyperlink" Target="http://www.abxexpress.com.my/tracking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29"/>
  <sheetViews>
    <sheetView tabSelected="1" zoomScale="80" zoomScaleNormal="80" zoomScalePageLayoutView="0" workbookViewId="0" topLeftCell="A105">
      <selection activeCell="B123" sqref="B123:C125"/>
    </sheetView>
  </sheetViews>
  <sheetFormatPr defaultColWidth="8.8515625" defaultRowHeight="12.75"/>
  <cols>
    <col min="1" max="1" width="10.7109375" style="1" customWidth="1"/>
    <col min="2" max="2" width="13.140625" style="1" customWidth="1"/>
    <col min="3" max="3" width="15.57421875" style="1" customWidth="1"/>
    <col min="4" max="4" width="47.00390625" style="1" customWidth="1"/>
    <col min="5" max="5" width="35.8515625" style="1" customWidth="1"/>
    <col min="6" max="6" width="11.8515625" style="1" customWidth="1"/>
    <col min="7" max="7" width="12.00390625" style="1" customWidth="1"/>
    <col min="8" max="8" width="12.57421875" style="1" customWidth="1"/>
    <col min="9" max="9" width="15.7109375" style="1" customWidth="1"/>
    <col min="10" max="10" width="19.7109375" style="1" customWidth="1"/>
    <col min="11" max="11" width="27.8515625" style="1" customWidth="1"/>
    <col min="12" max="12" width="40.8515625" style="1" customWidth="1"/>
    <col min="13" max="13" width="10.7109375" style="1" customWidth="1"/>
    <col min="14" max="14" width="18.7109375" style="1" customWidth="1"/>
    <col min="15" max="15" width="16.140625" style="1" customWidth="1"/>
    <col min="16" max="16384" width="8.8515625" style="1" customWidth="1"/>
  </cols>
  <sheetData>
    <row r="2" spans="1:12" ht="28.5">
      <c r="A2" s="171" t="s">
        <v>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4" spans="2:12" s="2" customFormat="1" ht="21">
      <c r="B4" s="3" t="s">
        <v>1</v>
      </c>
      <c r="C4" s="172"/>
      <c r="D4" s="173"/>
      <c r="E4" s="4"/>
      <c r="F4" s="5" t="s">
        <v>2</v>
      </c>
      <c r="G4" s="174"/>
      <c r="H4" s="174"/>
      <c r="I4" s="174"/>
      <c r="J4" s="6"/>
      <c r="K4" s="3" t="s">
        <v>3</v>
      </c>
      <c r="L4" s="7"/>
    </row>
    <row r="5" spans="2:11" s="4" customFormat="1" ht="21">
      <c r="B5" s="3"/>
      <c r="C5" s="6"/>
      <c r="D5" s="6"/>
      <c r="F5" s="3"/>
      <c r="J5" s="6"/>
      <c r="K5" s="3"/>
    </row>
    <row r="6" spans="2:13" s="2" customFormat="1" ht="21" customHeight="1">
      <c r="B6" s="175" t="s">
        <v>4</v>
      </c>
      <c r="C6" s="180"/>
      <c r="D6" s="181"/>
      <c r="E6" s="4"/>
      <c r="F6" s="5" t="s">
        <v>5</v>
      </c>
      <c r="G6" s="172"/>
      <c r="H6" s="176"/>
      <c r="I6" s="173"/>
      <c r="J6" s="6"/>
      <c r="K6" s="8" t="s">
        <v>6</v>
      </c>
      <c r="L6" s="9"/>
      <c r="M6" s="4"/>
    </row>
    <row r="7" spans="1:13" s="2" customFormat="1" ht="19.5" customHeight="1">
      <c r="A7" s="10"/>
      <c r="B7" s="175"/>
      <c r="C7" s="182"/>
      <c r="D7" s="183"/>
      <c r="E7" s="4"/>
      <c r="F7" s="11"/>
      <c r="G7" s="4"/>
      <c r="H7" s="11"/>
      <c r="I7" s="6"/>
      <c r="J7" s="6"/>
      <c r="K7" s="12"/>
      <c r="L7" s="13"/>
      <c r="M7" s="4"/>
    </row>
    <row r="8" spans="1:13" s="2" customFormat="1" ht="19.5" customHeight="1">
      <c r="A8" s="10"/>
      <c r="B8" s="175"/>
      <c r="C8" s="184"/>
      <c r="D8" s="185"/>
      <c r="F8" s="14" t="s">
        <v>7</v>
      </c>
      <c r="G8" s="177"/>
      <c r="H8" s="178"/>
      <c r="I8" s="178"/>
      <c r="J8" s="179"/>
      <c r="K8" s="15" t="s">
        <v>8</v>
      </c>
      <c r="L8" s="16"/>
      <c r="M8" s="4"/>
    </row>
    <row r="9" spans="1:13" s="2" customFormat="1" ht="19.5" customHeight="1">
      <c r="A9" s="10"/>
      <c r="B9" s="175"/>
      <c r="C9" s="186"/>
      <c r="D9" s="187"/>
      <c r="G9" s="10"/>
      <c r="M9" s="4"/>
    </row>
    <row r="10" ht="15">
      <c r="M10" s="17"/>
    </row>
    <row r="11" spans="2:14" s="18" customFormat="1" ht="18" customHeight="1">
      <c r="B11" s="170" t="s">
        <v>9</v>
      </c>
      <c r="C11" s="165" t="s">
        <v>10</v>
      </c>
      <c r="D11" s="165" t="s">
        <v>11</v>
      </c>
      <c r="E11" s="165" t="s">
        <v>12</v>
      </c>
      <c r="F11" s="165" t="s">
        <v>13</v>
      </c>
      <c r="G11" s="165" t="s">
        <v>14</v>
      </c>
      <c r="H11" s="166" t="s">
        <v>15</v>
      </c>
      <c r="I11" s="167" t="s">
        <v>16</v>
      </c>
      <c r="J11" s="167"/>
      <c r="K11" s="167"/>
      <c r="L11" s="168" t="s">
        <v>17</v>
      </c>
      <c r="N11" s="19"/>
    </row>
    <row r="12" spans="2:14" s="20" customFormat="1" ht="39.75">
      <c r="B12" s="170"/>
      <c r="C12" s="165"/>
      <c r="D12" s="165"/>
      <c r="E12" s="165"/>
      <c r="F12" s="165"/>
      <c r="G12" s="165"/>
      <c r="H12" s="166"/>
      <c r="I12" s="21" t="s">
        <v>18</v>
      </c>
      <c r="J12" s="22" t="s">
        <v>19</v>
      </c>
      <c r="K12" s="21" t="s">
        <v>20</v>
      </c>
      <c r="L12" s="168"/>
      <c r="N12" s="23"/>
    </row>
    <row r="13" spans="2:13" s="20" customFormat="1" ht="18.75">
      <c r="B13" s="24">
        <v>1</v>
      </c>
      <c r="C13" s="122"/>
      <c r="D13" s="135"/>
      <c r="E13" s="136"/>
      <c r="F13" s="123"/>
      <c r="G13" s="124"/>
      <c r="H13" s="125"/>
      <c r="I13" s="126"/>
      <c r="J13" s="25"/>
      <c r="K13" s="26">
        <f aca="true" t="shared" si="0" ref="K13:K44">(I13*H13)+J13</f>
        <v>0</v>
      </c>
      <c r="L13" s="27"/>
      <c r="M13" s="28"/>
    </row>
    <row r="14" spans="2:13" s="20" customFormat="1" ht="18.75">
      <c r="B14" s="29">
        <v>2</v>
      </c>
      <c r="C14" s="127"/>
      <c r="D14" s="137"/>
      <c r="E14" s="138"/>
      <c r="F14" s="128"/>
      <c r="G14" s="128"/>
      <c r="H14" s="129"/>
      <c r="I14" s="130"/>
      <c r="J14" s="36"/>
      <c r="K14" s="37">
        <f t="shared" si="0"/>
        <v>0</v>
      </c>
      <c r="L14" s="38"/>
      <c r="M14" s="28"/>
    </row>
    <row r="15" spans="2:13" s="20" customFormat="1" ht="18.75">
      <c r="B15" s="39">
        <v>3</v>
      </c>
      <c r="C15" s="131"/>
      <c r="D15" s="139"/>
      <c r="E15" s="140"/>
      <c r="F15" s="132"/>
      <c r="G15" s="132"/>
      <c r="H15" s="133"/>
      <c r="I15" s="134"/>
      <c r="J15" s="46"/>
      <c r="K15" s="37">
        <f t="shared" si="0"/>
        <v>0</v>
      </c>
      <c r="L15" s="47"/>
      <c r="M15" s="28"/>
    </row>
    <row r="16" spans="2:13" s="20" customFormat="1" ht="18.75">
      <c r="B16" s="29">
        <v>4</v>
      </c>
      <c r="C16" s="127"/>
      <c r="D16" s="137"/>
      <c r="E16" s="138"/>
      <c r="F16" s="128"/>
      <c r="G16" s="128"/>
      <c r="H16" s="129"/>
      <c r="I16" s="130"/>
      <c r="J16" s="36"/>
      <c r="K16" s="37">
        <f t="shared" si="0"/>
        <v>0</v>
      </c>
      <c r="L16" s="38"/>
      <c r="M16" s="28"/>
    </row>
    <row r="17" spans="2:13" s="20" customFormat="1" ht="18.75">
      <c r="B17" s="39">
        <v>5</v>
      </c>
      <c r="C17" s="131"/>
      <c r="D17" s="139"/>
      <c r="E17" s="140"/>
      <c r="F17" s="132"/>
      <c r="G17" s="132"/>
      <c r="H17" s="133"/>
      <c r="I17" s="134"/>
      <c r="J17" s="46"/>
      <c r="K17" s="37">
        <f t="shared" si="0"/>
        <v>0</v>
      </c>
      <c r="L17" s="47"/>
      <c r="M17" s="28"/>
    </row>
    <row r="18" spans="2:13" s="20" customFormat="1" ht="18.75">
      <c r="B18" s="29">
        <v>6</v>
      </c>
      <c r="C18" s="30"/>
      <c r="D18" s="141"/>
      <c r="E18" s="142"/>
      <c r="F18" s="33"/>
      <c r="G18" s="33"/>
      <c r="H18" s="34"/>
      <c r="I18" s="35"/>
      <c r="J18" s="36"/>
      <c r="K18" s="37">
        <f t="shared" si="0"/>
        <v>0</v>
      </c>
      <c r="L18" s="38"/>
      <c r="M18" s="28"/>
    </row>
    <row r="19" spans="2:13" s="20" customFormat="1" ht="18.75">
      <c r="B19" s="39">
        <v>7</v>
      </c>
      <c r="C19" s="40"/>
      <c r="D19" s="143"/>
      <c r="E19" s="144"/>
      <c r="F19" s="43"/>
      <c r="G19" s="43"/>
      <c r="H19" s="44"/>
      <c r="I19" s="45"/>
      <c r="J19" s="46"/>
      <c r="K19" s="37">
        <f t="shared" si="0"/>
        <v>0</v>
      </c>
      <c r="L19" s="47"/>
      <c r="M19" s="28"/>
    </row>
    <row r="20" spans="2:13" s="20" customFormat="1" ht="18.75">
      <c r="B20" s="29">
        <v>8</v>
      </c>
      <c r="C20" s="30"/>
      <c r="D20" s="31"/>
      <c r="E20" s="32"/>
      <c r="F20" s="33"/>
      <c r="G20" s="33"/>
      <c r="H20" s="34"/>
      <c r="I20" s="35"/>
      <c r="J20" s="36"/>
      <c r="K20" s="37">
        <f t="shared" si="0"/>
        <v>0</v>
      </c>
      <c r="L20" s="38"/>
      <c r="M20" s="28"/>
    </row>
    <row r="21" spans="2:13" s="20" customFormat="1" ht="18.75">
      <c r="B21" s="39">
        <v>9</v>
      </c>
      <c r="C21" s="40"/>
      <c r="D21" s="41"/>
      <c r="E21" s="42"/>
      <c r="F21" s="43"/>
      <c r="G21" s="43"/>
      <c r="H21" s="44"/>
      <c r="I21" s="45"/>
      <c r="J21" s="46"/>
      <c r="K21" s="37">
        <f t="shared" si="0"/>
        <v>0</v>
      </c>
      <c r="L21" s="47"/>
      <c r="M21" s="28"/>
    </row>
    <row r="22" spans="2:13" s="20" customFormat="1" ht="18.75">
      <c r="B22" s="29">
        <v>10</v>
      </c>
      <c r="C22" s="30"/>
      <c r="D22" s="31"/>
      <c r="E22" s="32"/>
      <c r="F22" s="33"/>
      <c r="G22" s="33"/>
      <c r="H22" s="34"/>
      <c r="I22" s="35"/>
      <c r="J22" s="36"/>
      <c r="K22" s="37">
        <f t="shared" si="0"/>
        <v>0</v>
      </c>
      <c r="L22" s="38"/>
      <c r="M22" s="28"/>
    </row>
    <row r="23" spans="2:13" s="20" customFormat="1" ht="18.75">
      <c r="B23" s="39">
        <v>11</v>
      </c>
      <c r="C23" s="40"/>
      <c r="D23" s="41"/>
      <c r="E23" s="42"/>
      <c r="F23" s="43"/>
      <c r="G23" s="43"/>
      <c r="H23" s="44"/>
      <c r="I23" s="45"/>
      <c r="J23" s="46"/>
      <c r="K23" s="37">
        <f t="shared" si="0"/>
        <v>0</v>
      </c>
      <c r="L23" s="47"/>
      <c r="M23" s="28"/>
    </row>
    <row r="24" spans="2:13" s="20" customFormat="1" ht="18.75">
      <c r="B24" s="29">
        <v>12</v>
      </c>
      <c r="C24" s="30"/>
      <c r="D24" s="31"/>
      <c r="E24" s="32"/>
      <c r="F24" s="33"/>
      <c r="G24" s="33"/>
      <c r="H24" s="34"/>
      <c r="I24" s="35"/>
      <c r="J24" s="36"/>
      <c r="K24" s="37">
        <f t="shared" si="0"/>
        <v>0</v>
      </c>
      <c r="L24" s="38"/>
      <c r="M24" s="28"/>
    </row>
    <row r="25" spans="2:13" s="20" customFormat="1" ht="18.75">
      <c r="B25" s="39">
        <v>13</v>
      </c>
      <c r="C25" s="40"/>
      <c r="D25" s="41"/>
      <c r="E25" s="42"/>
      <c r="F25" s="43"/>
      <c r="G25" s="43"/>
      <c r="H25" s="44"/>
      <c r="I25" s="45"/>
      <c r="J25" s="46"/>
      <c r="K25" s="37">
        <f t="shared" si="0"/>
        <v>0</v>
      </c>
      <c r="L25" s="47"/>
      <c r="M25" s="28"/>
    </row>
    <row r="26" spans="2:13" s="20" customFormat="1" ht="18.75">
      <c r="B26" s="29">
        <v>14</v>
      </c>
      <c r="C26" s="30"/>
      <c r="D26" s="31"/>
      <c r="E26" s="32"/>
      <c r="F26" s="33"/>
      <c r="G26" s="33"/>
      <c r="H26" s="34"/>
      <c r="I26" s="35"/>
      <c r="J26" s="36"/>
      <c r="K26" s="37">
        <f t="shared" si="0"/>
        <v>0</v>
      </c>
      <c r="L26" s="38"/>
      <c r="M26" s="28"/>
    </row>
    <row r="27" spans="2:13" s="20" customFormat="1" ht="18.75">
      <c r="B27" s="39">
        <v>15</v>
      </c>
      <c r="C27" s="40"/>
      <c r="D27" s="41"/>
      <c r="E27" s="42"/>
      <c r="F27" s="43"/>
      <c r="G27" s="43"/>
      <c r="H27" s="44"/>
      <c r="I27" s="45"/>
      <c r="J27" s="46"/>
      <c r="K27" s="37">
        <f t="shared" si="0"/>
        <v>0</v>
      </c>
      <c r="L27" s="47"/>
      <c r="M27" s="28"/>
    </row>
    <row r="28" spans="2:13" s="20" customFormat="1" ht="18.75">
      <c r="B28" s="29">
        <v>16</v>
      </c>
      <c r="C28" s="30"/>
      <c r="D28" s="31"/>
      <c r="E28" s="32"/>
      <c r="F28" s="33"/>
      <c r="G28" s="33"/>
      <c r="H28" s="34"/>
      <c r="I28" s="35"/>
      <c r="J28" s="36"/>
      <c r="K28" s="37">
        <f t="shared" si="0"/>
        <v>0</v>
      </c>
      <c r="L28" s="38"/>
      <c r="M28" s="28"/>
    </row>
    <row r="29" spans="2:13" s="20" customFormat="1" ht="18.75">
      <c r="B29" s="39">
        <v>17</v>
      </c>
      <c r="C29" s="40"/>
      <c r="D29" s="41"/>
      <c r="E29" s="42"/>
      <c r="F29" s="43"/>
      <c r="G29" s="43"/>
      <c r="H29" s="44"/>
      <c r="I29" s="45"/>
      <c r="J29" s="46"/>
      <c r="K29" s="37">
        <f t="shared" si="0"/>
        <v>0</v>
      </c>
      <c r="L29" s="47"/>
      <c r="M29" s="28"/>
    </row>
    <row r="30" spans="2:13" s="20" customFormat="1" ht="18.75">
      <c r="B30" s="29">
        <v>18</v>
      </c>
      <c r="C30" s="30"/>
      <c r="D30" s="31"/>
      <c r="E30" s="32"/>
      <c r="F30" s="33"/>
      <c r="G30" s="33"/>
      <c r="H30" s="34"/>
      <c r="I30" s="35"/>
      <c r="J30" s="36"/>
      <c r="K30" s="37">
        <f t="shared" si="0"/>
        <v>0</v>
      </c>
      <c r="L30" s="38"/>
      <c r="M30" s="28"/>
    </row>
    <row r="31" spans="2:13" s="20" customFormat="1" ht="18.75">
      <c r="B31" s="39">
        <v>19</v>
      </c>
      <c r="C31" s="40"/>
      <c r="D31" s="41"/>
      <c r="E31" s="42"/>
      <c r="F31" s="43"/>
      <c r="G31" s="43"/>
      <c r="H31" s="44"/>
      <c r="I31" s="45"/>
      <c r="J31" s="46"/>
      <c r="K31" s="37">
        <f t="shared" si="0"/>
        <v>0</v>
      </c>
      <c r="L31" s="47"/>
      <c r="M31" s="28"/>
    </row>
    <row r="32" spans="2:13" s="20" customFormat="1" ht="18.75">
      <c r="B32" s="29">
        <v>20</v>
      </c>
      <c r="C32" s="30"/>
      <c r="D32" s="31"/>
      <c r="E32" s="32"/>
      <c r="F32" s="33"/>
      <c r="G32" s="33"/>
      <c r="H32" s="34"/>
      <c r="I32" s="35"/>
      <c r="J32" s="36"/>
      <c r="K32" s="37">
        <f t="shared" si="0"/>
        <v>0</v>
      </c>
      <c r="L32" s="38"/>
      <c r="M32" s="28"/>
    </row>
    <row r="33" spans="2:13" s="20" customFormat="1" ht="18.75">
      <c r="B33" s="39">
        <v>21</v>
      </c>
      <c r="C33" s="40"/>
      <c r="D33" s="41"/>
      <c r="E33" s="42"/>
      <c r="F33" s="43"/>
      <c r="G33" s="43"/>
      <c r="H33" s="44"/>
      <c r="I33" s="45"/>
      <c r="J33" s="46"/>
      <c r="K33" s="37">
        <f t="shared" si="0"/>
        <v>0</v>
      </c>
      <c r="L33" s="47"/>
      <c r="M33" s="28"/>
    </row>
    <row r="34" spans="2:13" s="20" customFormat="1" ht="18.75">
      <c r="B34" s="29">
        <v>22</v>
      </c>
      <c r="C34" s="30"/>
      <c r="D34" s="31"/>
      <c r="E34" s="32"/>
      <c r="F34" s="33"/>
      <c r="G34" s="33"/>
      <c r="H34" s="34"/>
      <c r="I34" s="35"/>
      <c r="J34" s="36"/>
      <c r="K34" s="37">
        <f t="shared" si="0"/>
        <v>0</v>
      </c>
      <c r="L34" s="38"/>
      <c r="M34" s="28"/>
    </row>
    <row r="35" spans="2:13" s="20" customFormat="1" ht="18.75">
      <c r="B35" s="39">
        <v>23</v>
      </c>
      <c r="C35" s="40"/>
      <c r="D35" s="41"/>
      <c r="E35" s="42"/>
      <c r="F35" s="43"/>
      <c r="G35" s="43"/>
      <c r="H35" s="44"/>
      <c r="I35" s="45"/>
      <c r="J35" s="46"/>
      <c r="K35" s="37">
        <f t="shared" si="0"/>
        <v>0</v>
      </c>
      <c r="L35" s="47"/>
      <c r="M35" s="28"/>
    </row>
    <row r="36" spans="2:13" s="20" customFormat="1" ht="18.75">
      <c r="B36" s="29">
        <v>24</v>
      </c>
      <c r="C36" s="30"/>
      <c r="D36" s="31"/>
      <c r="E36" s="32"/>
      <c r="F36" s="33"/>
      <c r="G36" s="33"/>
      <c r="H36" s="34"/>
      <c r="I36" s="35"/>
      <c r="J36" s="36"/>
      <c r="K36" s="37">
        <f t="shared" si="0"/>
        <v>0</v>
      </c>
      <c r="L36" s="38"/>
      <c r="M36" s="28"/>
    </row>
    <row r="37" spans="2:13" s="20" customFormat="1" ht="18.75">
      <c r="B37" s="39">
        <v>25</v>
      </c>
      <c r="C37" s="40"/>
      <c r="D37" s="41"/>
      <c r="E37" s="42"/>
      <c r="F37" s="43"/>
      <c r="G37" s="43"/>
      <c r="H37" s="44"/>
      <c r="I37" s="45"/>
      <c r="J37" s="46"/>
      <c r="K37" s="37">
        <f t="shared" si="0"/>
        <v>0</v>
      </c>
      <c r="L37" s="47"/>
      <c r="M37" s="28"/>
    </row>
    <row r="38" spans="2:13" s="20" customFormat="1" ht="18.75">
      <c r="B38" s="29">
        <v>26</v>
      </c>
      <c r="C38" s="30"/>
      <c r="D38" s="31"/>
      <c r="E38" s="32"/>
      <c r="F38" s="33"/>
      <c r="G38" s="33"/>
      <c r="H38" s="34"/>
      <c r="I38" s="35"/>
      <c r="J38" s="36"/>
      <c r="K38" s="37">
        <f t="shared" si="0"/>
        <v>0</v>
      </c>
      <c r="L38" s="38"/>
      <c r="M38" s="28"/>
    </row>
    <row r="39" spans="2:13" s="20" customFormat="1" ht="18.75">
      <c r="B39" s="39">
        <v>27</v>
      </c>
      <c r="C39" s="40"/>
      <c r="D39" s="41"/>
      <c r="E39" s="42"/>
      <c r="F39" s="43"/>
      <c r="G39" s="43"/>
      <c r="H39" s="44"/>
      <c r="I39" s="45"/>
      <c r="J39" s="46"/>
      <c r="K39" s="37">
        <f t="shared" si="0"/>
        <v>0</v>
      </c>
      <c r="L39" s="47"/>
      <c r="M39" s="28"/>
    </row>
    <row r="40" spans="2:19" s="20" customFormat="1" ht="21">
      <c r="B40" s="29">
        <v>28</v>
      </c>
      <c r="C40" s="30"/>
      <c r="D40" s="31"/>
      <c r="E40" s="32"/>
      <c r="F40" s="33"/>
      <c r="G40" s="33"/>
      <c r="H40" s="34"/>
      <c r="I40" s="35"/>
      <c r="J40" s="36"/>
      <c r="K40" s="37">
        <f t="shared" si="0"/>
        <v>0</v>
      </c>
      <c r="L40" s="38"/>
      <c r="M40" s="28"/>
      <c r="Q40" s="11"/>
      <c r="R40" s="11"/>
      <c r="S40" s="48"/>
    </row>
    <row r="41" spans="2:19" s="20" customFormat="1" ht="21">
      <c r="B41" s="39">
        <v>29</v>
      </c>
      <c r="C41" s="40"/>
      <c r="D41" s="41"/>
      <c r="E41" s="42"/>
      <c r="F41" s="43"/>
      <c r="G41" s="43"/>
      <c r="H41" s="44"/>
      <c r="I41" s="45"/>
      <c r="J41" s="46"/>
      <c r="K41" s="37">
        <f t="shared" si="0"/>
        <v>0</v>
      </c>
      <c r="L41" s="47"/>
      <c r="M41" s="28"/>
      <c r="Q41" s="11"/>
      <c r="R41" s="11"/>
      <c r="S41" s="48"/>
    </row>
    <row r="42" spans="2:13" s="20" customFormat="1" ht="18.75">
      <c r="B42" s="29">
        <v>30</v>
      </c>
      <c r="C42" s="30"/>
      <c r="D42" s="31"/>
      <c r="E42" s="32"/>
      <c r="F42" s="33"/>
      <c r="G42" s="33"/>
      <c r="H42" s="34"/>
      <c r="I42" s="35"/>
      <c r="J42" s="36"/>
      <c r="K42" s="49">
        <f t="shared" si="0"/>
        <v>0</v>
      </c>
      <c r="L42" s="38"/>
      <c r="M42" s="28"/>
    </row>
    <row r="43" spans="2:13" s="20" customFormat="1" ht="18.75">
      <c r="B43" s="39">
        <v>31</v>
      </c>
      <c r="C43" s="50"/>
      <c r="D43" s="51"/>
      <c r="E43" s="52"/>
      <c r="F43" s="53"/>
      <c r="G43" s="54"/>
      <c r="H43" s="55"/>
      <c r="I43" s="56"/>
      <c r="J43" s="57"/>
      <c r="K43" s="37">
        <f t="shared" si="0"/>
        <v>0</v>
      </c>
      <c r="L43" s="58"/>
      <c r="M43" s="28"/>
    </row>
    <row r="44" spans="2:13" s="20" customFormat="1" ht="18.75">
      <c r="B44" s="29">
        <v>32</v>
      </c>
      <c r="C44" s="30"/>
      <c r="D44" s="31"/>
      <c r="E44" s="32"/>
      <c r="F44" s="33"/>
      <c r="G44" s="33"/>
      <c r="H44" s="34"/>
      <c r="I44" s="35"/>
      <c r="J44" s="36"/>
      <c r="K44" s="37">
        <f t="shared" si="0"/>
        <v>0</v>
      </c>
      <c r="L44" s="38"/>
      <c r="M44" s="28"/>
    </row>
    <row r="45" spans="2:13" s="20" customFormat="1" ht="18.75">
      <c r="B45" s="39">
        <v>33</v>
      </c>
      <c r="C45" s="40"/>
      <c r="D45" s="41"/>
      <c r="E45" s="42"/>
      <c r="F45" s="43"/>
      <c r="G45" s="43"/>
      <c r="H45" s="44"/>
      <c r="I45" s="45"/>
      <c r="J45" s="46"/>
      <c r="K45" s="37">
        <f aca="true" t="shared" si="1" ref="K45:K76">(I45*H45)+J45</f>
        <v>0</v>
      </c>
      <c r="L45" s="47"/>
      <c r="M45" s="28"/>
    </row>
    <row r="46" spans="2:13" s="20" customFormat="1" ht="18.75">
      <c r="B46" s="29">
        <v>34</v>
      </c>
      <c r="C46" s="30"/>
      <c r="D46" s="31"/>
      <c r="E46" s="32"/>
      <c r="F46" s="33"/>
      <c r="G46" s="33"/>
      <c r="H46" s="34"/>
      <c r="I46" s="35"/>
      <c r="J46" s="36"/>
      <c r="K46" s="37">
        <f t="shared" si="1"/>
        <v>0</v>
      </c>
      <c r="L46" s="38"/>
      <c r="M46" s="28"/>
    </row>
    <row r="47" spans="2:13" s="20" customFormat="1" ht="18.75">
      <c r="B47" s="39">
        <v>35</v>
      </c>
      <c r="C47" s="40"/>
      <c r="D47" s="41"/>
      <c r="E47" s="42"/>
      <c r="F47" s="43"/>
      <c r="G47" s="43"/>
      <c r="H47" s="44"/>
      <c r="I47" s="45"/>
      <c r="J47" s="46"/>
      <c r="K47" s="37">
        <f t="shared" si="1"/>
        <v>0</v>
      </c>
      <c r="L47" s="47"/>
      <c r="M47" s="28"/>
    </row>
    <row r="48" spans="2:13" s="20" customFormat="1" ht="18.75">
      <c r="B48" s="29">
        <v>36</v>
      </c>
      <c r="C48" s="30"/>
      <c r="D48" s="31"/>
      <c r="E48" s="32"/>
      <c r="F48" s="33"/>
      <c r="G48" s="33"/>
      <c r="H48" s="34"/>
      <c r="I48" s="35"/>
      <c r="J48" s="36"/>
      <c r="K48" s="37">
        <f t="shared" si="1"/>
        <v>0</v>
      </c>
      <c r="L48" s="38"/>
      <c r="M48" s="28"/>
    </row>
    <row r="49" spans="2:13" s="20" customFormat="1" ht="18.75">
      <c r="B49" s="39">
        <v>37</v>
      </c>
      <c r="C49" s="40"/>
      <c r="D49" s="41"/>
      <c r="E49" s="42"/>
      <c r="F49" s="43"/>
      <c r="G49" s="43"/>
      <c r="H49" s="44"/>
      <c r="I49" s="45"/>
      <c r="J49" s="46"/>
      <c r="K49" s="37">
        <f t="shared" si="1"/>
        <v>0</v>
      </c>
      <c r="L49" s="47"/>
      <c r="M49" s="28"/>
    </row>
    <row r="50" spans="2:13" s="20" customFormat="1" ht="18.75">
      <c r="B50" s="29">
        <v>38</v>
      </c>
      <c r="C50" s="30"/>
      <c r="D50" s="31"/>
      <c r="E50" s="32"/>
      <c r="F50" s="33"/>
      <c r="G50" s="33"/>
      <c r="H50" s="34"/>
      <c r="I50" s="35"/>
      <c r="J50" s="36"/>
      <c r="K50" s="37">
        <f t="shared" si="1"/>
        <v>0</v>
      </c>
      <c r="L50" s="38"/>
      <c r="M50" s="28"/>
    </row>
    <row r="51" spans="2:13" s="20" customFormat="1" ht="18.75">
      <c r="B51" s="39">
        <v>39</v>
      </c>
      <c r="C51" s="40"/>
      <c r="D51" s="41"/>
      <c r="E51" s="42"/>
      <c r="F51" s="43"/>
      <c r="G51" s="43"/>
      <c r="H51" s="44"/>
      <c r="I51" s="45"/>
      <c r="J51" s="46"/>
      <c r="K51" s="37">
        <f t="shared" si="1"/>
        <v>0</v>
      </c>
      <c r="L51" s="47"/>
      <c r="M51" s="28"/>
    </row>
    <row r="52" spans="2:13" s="20" customFormat="1" ht="18.75">
      <c r="B52" s="29">
        <v>40</v>
      </c>
      <c r="C52" s="30"/>
      <c r="D52" s="31"/>
      <c r="E52" s="32"/>
      <c r="F52" s="33"/>
      <c r="G52" s="33"/>
      <c r="H52" s="34"/>
      <c r="I52" s="35"/>
      <c r="J52" s="36"/>
      <c r="K52" s="37">
        <f t="shared" si="1"/>
        <v>0</v>
      </c>
      <c r="L52" s="38"/>
      <c r="M52" s="28"/>
    </row>
    <row r="53" spans="2:13" s="20" customFormat="1" ht="18.75">
      <c r="B53" s="39">
        <v>41</v>
      </c>
      <c r="C53" s="40"/>
      <c r="D53" s="41"/>
      <c r="E53" s="42"/>
      <c r="F53" s="43"/>
      <c r="G53" s="43"/>
      <c r="H53" s="44"/>
      <c r="I53" s="45"/>
      <c r="J53" s="46"/>
      <c r="K53" s="37">
        <f t="shared" si="1"/>
        <v>0</v>
      </c>
      <c r="L53" s="47"/>
      <c r="M53" s="28"/>
    </row>
    <row r="54" spans="2:13" s="20" customFormat="1" ht="18.75">
      <c r="B54" s="29">
        <v>42</v>
      </c>
      <c r="C54" s="30"/>
      <c r="D54" s="31"/>
      <c r="E54" s="32"/>
      <c r="F54" s="33"/>
      <c r="G54" s="33"/>
      <c r="H54" s="34"/>
      <c r="I54" s="35"/>
      <c r="J54" s="36"/>
      <c r="K54" s="37">
        <f t="shared" si="1"/>
        <v>0</v>
      </c>
      <c r="L54" s="38"/>
      <c r="M54" s="28"/>
    </row>
    <row r="55" spans="2:13" s="20" customFormat="1" ht="18.75">
      <c r="B55" s="39">
        <v>43</v>
      </c>
      <c r="C55" s="40"/>
      <c r="D55" s="41"/>
      <c r="E55" s="42"/>
      <c r="F55" s="43"/>
      <c r="G55" s="43"/>
      <c r="H55" s="44"/>
      <c r="I55" s="45"/>
      <c r="J55" s="46"/>
      <c r="K55" s="37">
        <f t="shared" si="1"/>
        <v>0</v>
      </c>
      <c r="L55" s="47"/>
      <c r="M55" s="28"/>
    </row>
    <row r="56" spans="2:13" s="20" customFormat="1" ht="18.75">
      <c r="B56" s="29">
        <v>44</v>
      </c>
      <c r="C56" s="30"/>
      <c r="D56" s="31"/>
      <c r="E56" s="32"/>
      <c r="F56" s="33"/>
      <c r="G56" s="33"/>
      <c r="H56" s="34"/>
      <c r="I56" s="35"/>
      <c r="J56" s="36"/>
      <c r="K56" s="37">
        <f t="shared" si="1"/>
        <v>0</v>
      </c>
      <c r="L56" s="38"/>
      <c r="M56" s="28"/>
    </row>
    <row r="57" spans="2:13" s="20" customFormat="1" ht="18.75">
      <c r="B57" s="39">
        <v>45</v>
      </c>
      <c r="C57" s="40"/>
      <c r="D57" s="41"/>
      <c r="E57" s="42"/>
      <c r="F57" s="43"/>
      <c r="G57" s="43"/>
      <c r="H57" s="44"/>
      <c r="I57" s="45"/>
      <c r="J57" s="46"/>
      <c r="K57" s="37">
        <f t="shared" si="1"/>
        <v>0</v>
      </c>
      <c r="L57" s="47"/>
      <c r="M57" s="28"/>
    </row>
    <row r="58" spans="2:13" s="20" customFormat="1" ht="18.75">
      <c r="B58" s="29">
        <v>46</v>
      </c>
      <c r="C58" s="30"/>
      <c r="D58" s="31"/>
      <c r="E58" s="32"/>
      <c r="F58" s="33"/>
      <c r="G58" s="33"/>
      <c r="H58" s="34"/>
      <c r="I58" s="35"/>
      <c r="J58" s="36"/>
      <c r="K58" s="37">
        <f t="shared" si="1"/>
        <v>0</v>
      </c>
      <c r="L58" s="38"/>
      <c r="M58" s="28"/>
    </row>
    <row r="59" spans="2:13" s="20" customFormat="1" ht="18.75">
      <c r="B59" s="39">
        <v>47</v>
      </c>
      <c r="C59" s="40"/>
      <c r="D59" s="41"/>
      <c r="E59" s="42"/>
      <c r="F59" s="43"/>
      <c r="G59" s="43"/>
      <c r="H59" s="44"/>
      <c r="I59" s="45"/>
      <c r="J59" s="46"/>
      <c r="K59" s="37">
        <f t="shared" si="1"/>
        <v>0</v>
      </c>
      <c r="L59" s="47"/>
      <c r="M59" s="28"/>
    </row>
    <row r="60" spans="2:13" s="20" customFormat="1" ht="18.75">
      <c r="B60" s="29">
        <v>48</v>
      </c>
      <c r="C60" s="30"/>
      <c r="D60" s="31"/>
      <c r="E60" s="32"/>
      <c r="F60" s="33"/>
      <c r="G60" s="33"/>
      <c r="H60" s="34"/>
      <c r="I60" s="35"/>
      <c r="J60" s="36"/>
      <c r="K60" s="37">
        <f t="shared" si="1"/>
        <v>0</v>
      </c>
      <c r="L60" s="38"/>
      <c r="M60" s="28"/>
    </row>
    <row r="61" spans="2:13" s="20" customFormat="1" ht="18.75">
      <c r="B61" s="39">
        <v>49</v>
      </c>
      <c r="C61" s="40"/>
      <c r="D61" s="41"/>
      <c r="E61" s="42"/>
      <c r="F61" s="43"/>
      <c r="G61" s="43"/>
      <c r="H61" s="44"/>
      <c r="I61" s="45"/>
      <c r="J61" s="46"/>
      <c r="K61" s="37">
        <f t="shared" si="1"/>
        <v>0</v>
      </c>
      <c r="L61" s="47"/>
      <c r="M61" s="28"/>
    </row>
    <row r="62" spans="2:13" s="20" customFormat="1" ht="18.75">
      <c r="B62" s="29">
        <v>50</v>
      </c>
      <c r="C62" s="30"/>
      <c r="D62" s="31"/>
      <c r="E62" s="32"/>
      <c r="F62" s="33"/>
      <c r="G62" s="33"/>
      <c r="H62" s="34"/>
      <c r="I62" s="35"/>
      <c r="J62" s="36"/>
      <c r="K62" s="37">
        <f t="shared" si="1"/>
        <v>0</v>
      </c>
      <c r="L62" s="38"/>
      <c r="M62" s="28"/>
    </row>
    <row r="63" spans="2:13" s="20" customFormat="1" ht="18.75">
      <c r="B63" s="39">
        <v>51</v>
      </c>
      <c r="C63" s="40"/>
      <c r="D63" s="41"/>
      <c r="E63" s="42"/>
      <c r="F63" s="43"/>
      <c r="G63" s="43"/>
      <c r="H63" s="44"/>
      <c r="I63" s="45"/>
      <c r="J63" s="46"/>
      <c r="K63" s="37">
        <f t="shared" si="1"/>
        <v>0</v>
      </c>
      <c r="L63" s="47"/>
      <c r="M63" s="28"/>
    </row>
    <row r="64" spans="2:13" s="20" customFormat="1" ht="18.75">
      <c r="B64" s="29">
        <v>52</v>
      </c>
      <c r="C64" s="30"/>
      <c r="D64" s="31"/>
      <c r="E64" s="32"/>
      <c r="F64" s="33"/>
      <c r="G64" s="33"/>
      <c r="H64" s="34"/>
      <c r="I64" s="35"/>
      <c r="J64" s="36"/>
      <c r="K64" s="37">
        <f t="shared" si="1"/>
        <v>0</v>
      </c>
      <c r="L64" s="38"/>
      <c r="M64" s="28"/>
    </row>
    <row r="65" spans="2:13" s="20" customFormat="1" ht="18.75">
      <c r="B65" s="39">
        <v>53</v>
      </c>
      <c r="C65" s="40"/>
      <c r="D65" s="41"/>
      <c r="E65" s="42"/>
      <c r="F65" s="43"/>
      <c r="G65" s="43"/>
      <c r="H65" s="44"/>
      <c r="I65" s="45"/>
      <c r="J65" s="46"/>
      <c r="K65" s="37">
        <f t="shared" si="1"/>
        <v>0</v>
      </c>
      <c r="L65" s="47"/>
      <c r="M65" s="28"/>
    </row>
    <row r="66" spans="2:13" s="20" customFormat="1" ht="18.75">
      <c r="B66" s="29">
        <v>54</v>
      </c>
      <c r="C66" s="30"/>
      <c r="D66" s="31"/>
      <c r="E66" s="32"/>
      <c r="F66" s="33"/>
      <c r="G66" s="33"/>
      <c r="H66" s="34"/>
      <c r="I66" s="35"/>
      <c r="J66" s="36"/>
      <c r="K66" s="37">
        <f t="shared" si="1"/>
        <v>0</v>
      </c>
      <c r="L66" s="38"/>
      <c r="M66" s="28"/>
    </row>
    <row r="67" spans="2:13" s="20" customFormat="1" ht="18.75">
      <c r="B67" s="39">
        <v>55</v>
      </c>
      <c r="C67" s="40"/>
      <c r="D67" s="41"/>
      <c r="E67" s="42"/>
      <c r="F67" s="43"/>
      <c r="G67" s="43"/>
      <c r="H67" s="44"/>
      <c r="I67" s="45"/>
      <c r="J67" s="46"/>
      <c r="K67" s="37">
        <f t="shared" si="1"/>
        <v>0</v>
      </c>
      <c r="L67" s="47"/>
      <c r="M67" s="28"/>
    </row>
    <row r="68" spans="2:13" s="20" customFormat="1" ht="18.75">
      <c r="B68" s="29">
        <v>56</v>
      </c>
      <c r="C68" s="30"/>
      <c r="D68" s="31"/>
      <c r="E68" s="32"/>
      <c r="F68" s="33"/>
      <c r="G68" s="33"/>
      <c r="H68" s="34"/>
      <c r="I68" s="35"/>
      <c r="J68" s="36"/>
      <c r="K68" s="37">
        <f t="shared" si="1"/>
        <v>0</v>
      </c>
      <c r="L68" s="38"/>
      <c r="M68" s="28"/>
    </row>
    <row r="69" spans="2:13" s="20" customFormat="1" ht="18.75">
      <c r="B69" s="39">
        <v>57</v>
      </c>
      <c r="C69" s="40"/>
      <c r="D69" s="41"/>
      <c r="E69" s="42"/>
      <c r="F69" s="43"/>
      <c r="G69" s="43"/>
      <c r="H69" s="44"/>
      <c r="I69" s="45"/>
      <c r="J69" s="46"/>
      <c r="K69" s="37">
        <f t="shared" si="1"/>
        <v>0</v>
      </c>
      <c r="L69" s="47"/>
      <c r="M69" s="28"/>
    </row>
    <row r="70" spans="2:19" s="20" customFormat="1" ht="21">
      <c r="B70" s="29">
        <v>58</v>
      </c>
      <c r="C70" s="30"/>
      <c r="D70" s="31"/>
      <c r="E70" s="32"/>
      <c r="F70" s="33"/>
      <c r="G70" s="33"/>
      <c r="H70" s="34"/>
      <c r="I70" s="35"/>
      <c r="J70" s="36"/>
      <c r="K70" s="37">
        <f t="shared" si="1"/>
        <v>0</v>
      </c>
      <c r="L70" s="38"/>
      <c r="M70" s="28"/>
      <c r="Q70" s="11"/>
      <c r="R70" s="11"/>
      <c r="S70" s="48"/>
    </row>
    <row r="71" spans="2:19" s="20" customFormat="1" ht="21">
      <c r="B71" s="39">
        <v>59</v>
      </c>
      <c r="C71" s="40"/>
      <c r="D71" s="41"/>
      <c r="E71" s="42"/>
      <c r="F71" s="43"/>
      <c r="G71" s="43"/>
      <c r="H71" s="44"/>
      <c r="I71" s="45"/>
      <c r="J71" s="46"/>
      <c r="K71" s="37">
        <f t="shared" si="1"/>
        <v>0</v>
      </c>
      <c r="L71" s="47"/>
      <c r="M71" s="28"/>
      <c r="Q71" s="11"/>
      <c r="R71" s="11"/>
      <c r="S71" s="48"/>
    </row>
    <row r="72" spans="2:13" s="20" customFormat="1" ht="18.75">
      <c r="B72" s="29">
        <v>60</v>
      </c>
      <c r="C72" s="30"/>
      <c r="D72" s="31"/>
      <c r="E72" s="32"/>
      <c r="F72" s="33"/>
      <c r="G72" s="33"/>
      <c r="H72" s="34"/>
      <c r="I72" s="35"/>
      <c r="J72" s="36"/>
      <c r="K72" s="49">
        <f t="shared" si="1"/>
        <v>0</v>
      </c>
      <c r="L72" s="38"/>
      <c r="M72" s="28"/>
    </row>
    <row r="73" spans="2:13" s="20" customFormat="1" ht="18.75">
      <c r="B73" s="39">
        <v>61</v>
      </c>
      <c r="C73" s="50"/>
      <c r="D73" s="51"/>
      <c r="E73" s="52"/>
      <c r="F73" s="53"/>
      <c r="G73" s="54"/>
      <c r="H73" s="55"/>
      <c r="I73" s="56"/>
      <c r="J73" s="57"/>
      <c r="K73" s="37">
        <f t="shared" si="1"/>
        <v>0</v>
      </c>
      <c r="L73" s="58"/>
      <c r="M73" s="28"/>
    </row>
    <row r="74" spans="2:13" s="20" customFormat="1" ht="18.75">
      <c r="B74" s="29">
        <v>62</v>
      </c>
      <c r="C74" s="30"/>
      <c r="D74" s="31"/>
      <c r="E74" s="32"/>
      <c r="F74" s="33"/>
      <c r="G74" s="33"/>
      <c r="H74" s="34"/>
      <c r="I74" s="35"/>
      <c r="J74" s="36"/>
      <c r="K74" s="37">
        <f t="shared" si="1"/>
        <v>0</v>
      </c>
      <c r="L74" s="38"/>
      <c r="M74" s="28"/>
    </row>
    <row r="75" spans="2:13" s="20" customFormat="1" ht="18.75">
      <c r="B75" s="39">
        <v>63</v>
      </c>
      <c r="C75" s="40"/>
      <c r="D75" s="41"/>
      <c r="E75" s="42"/>
      <c r="F75" s="43"/>
      <c r="G75" s="43"/>
      <c r="H75" s="44"/>
      <c r="I75" s="45"/>
      <c r="J75" s="46"/>
      <c r="K75" s="37">
        <f t="shared" si="1"/>
        <v>0</v>
      </c>
      <c r="L75" s="47"/>
      <c r="M75" s="28"/>
    </row>
    <row r="76" spans="2:13" s="20" customFormat="1" ht="18.75">
      <c r="B76" s="29">
        <v>64</v>
      </c>
      <c r="C76" s="30"/>
      <c r="D76" s="31"/>
      <c r="E76" s="32"/>
      <c r="F76" s="33"/>
      <c r="G76" s="33"/>
      <c r="H76" s="34"/>
      <c r="I76" s="35"/>
      <c r="J76" s="36"/>
      <c r="K76" s="37">
        <f t="shared" si="1"/>
        <v>0</v>
      </c>
      <c r="L76" s="38"/>
      <c r="M76" s="28"/>
    </row>
    <row r="77" spans="2:13" s="20" customFormat="1" ht="18.75">
      <c r="B77" s="39">
        <v>65</v>
      </c>
      <c r="C77" s="40"/>
      <c r="D77" s="41"/>
      <c r="E77" s="42"/>
      <c r="F77" s="43"/>
      <c r="G77" s="43"/>
      <c r="H77" s="44"/>
      <c r="I77" s="45"/>
      <c r="J77" s="46"/>
      <c r="K77" s="37">
        <f aca="true" t="shared" si="2" ref="K77:K92">(I77*H77)+J77</f>
        <v>0</v>
      </c>
      <c r="L77" s="47"/>
      <c r="M77" s="28"/>
    </row>
    <row r="78" spans="2:13" s="20" customFormat="1" ht="18.75">
      <c r="B78" s="29">
        <v>66</v>
      </c>
      <c r="C78" s="30"/>
      <c r="D78" s="31"/>
      <c r="E78" s="32"/>
      <c r="F78" s="33"/>
      <c r="G78" s="33"/>
      <c r="H78" s="34"/>
      <c r="I78" s="35"/>
      <c r="J78" s="36"/>
      <c r="K78" s="37">
        <f t="shared" si="2"/>
        <v>0</v>
      </c>
      <c r="L78" s="38"/>
      <c r="M78" s="28"/>
    </row>
    <row r="79" spans="2:13" s="20" customFormat="1" ht="18.75">
      <c r="B79" s="39">
        <v>67</v>
      </c>
      <c r="C79" s="40"/>
      <c r="D79" s="41"/>
      <c r="E79" s="42"/>
      <c r="F79" s="43"/>
      <c r="G79" s="43"/>
      <c r="H79" s="44"/>
      <c r="I79" s="45"/>
      <c r="J79" s="46"/>
      <c r="K79" s="37">
        <f t="shared" si="2"/>
        <v>0</v>
      </c>
      <c r="L79" s="47"/>
      <c r="M79" s="28"/>
    </row>
    <row r="80" spans="2:13" s="20" customFormat="1" ht="18.75">
      <c r="B80" s="29">
        <v>68</v>
      </c>
      <c r="C80" s="30"/>
      <c r="D80" s="31"/>
      <c r="E80" s="32"/>
      <c r="F80" s="33"/>
      <c r="G80" s="33"/>
      <c r="H80" s="34"/>
      <c r="I80" s="35"/>
      <c r="J80" s="36"/>
      <c r="K80" s="37">
        <f t="shared" si="2"/>
        <v>0</v>
      </c>
      <c r="L80" s="38"/>
      <c r="M80" s="28"/>
    </row>
    <row r="81" spans="2:13" s="20" customFormat="1" ht="18.75">
      <c r="B81" s="39">
        <v>69</v>
      </c>
      <c r="C81" s="40"/>
      <c r="D81" s="41"/>
      <c r="E81" s="42"/>
      <c r="F81" s="43"/>
      <c r="G81" s="43"/>
      <c r="H81" s="44"/>
      <c r="I81" s="45"/>
      <c r="J81" s="46"/>
      <c r="K81" s="37">
        <f t="shared" si="2"/>
        <v>0</v>
      </c>
      <c r="L81" s="47"/>
      <c r="M81" s="28"/>
    </row>
    <row r="82" spans="2:13" s="20" customFormat="1" ht="18.75">
      <c r="B82" s="29">
        <v>70</v>
      </c>
      <c r="C82" s="30"/>
      <c r="D82" s="31"/>
      <c r="E82" s="32"/>
      <c r="F82" s="33"/>
      <c r="G82" s="33"/>
      <c r="H82" s="34"/>
      <c r="I82" s="35"/>
      <c r="J82" s="36"/>
      <c r="K82" s="37">
        <f t="shared" si="2"/>
        <v>0</v>
      </c>
      <c r="L82" s="38"/>
      <c r="M82" s="28"/>
    </row>
    <row r="83" spans="2:13" s="20" customFormat="1" ht="18.75">
      <c r="B83" s="39">
        <v>71</v>
      </c>
      <c r="C83" s="40"/>
      <c r="D83" s="41"/>
      <c r="E83" s="42"/>
      <c r="F83" s="43"/>
      <c r="G83" s="43"/>
      <c r="H83" s="44"/>
      <c r="I83" s="45"/>
      <c r="J83" s="46"/>
      <c r="K83" s="37">
        <f t="shared" si="2"/>
        <v>0</v>
      </c>
      <c r="L83" s="47"/>
      <c r="M83" s="28"/>
    </row>
    <row r="84" spans="2:13" s="20" customFormat="1" ht="18.75">
      <c r="B84" s="29">
        <v>72</v>
      </c>
      <c r="C84" s="30"/>
      <c r="D84" s="31"/>
      <c r="E84" s="32"/>
      <c r="F84" s="33"/>
      <c r="G84" s="33"/>
      <c r="H84" s="34"/>
      <c r="I84" s="35"/>
      <c r="J84" s="36"/>
      <c r="K84" s="37">
        <f t="shared" si="2"/>
        <v>0</v>
      </c>
      <c r="L84" s="38"/>
      <c r="M84" s="28"/>
    </row>
    <row r="85" spans="2:13" s="20" customFormat="1" ht="18.75">
      <c r="B85" s="39">
        <v>73</v>
      </c>
      <c r="C85" s="40"/>
      <c r="D85" s="41"/>
      <c r="E85" s="42"/>
      <c r="F85" s="43"/>
      <c r="G85" s="43"/>
      <c r="H85" s="44"/>
      <c r="I85" s="45"/>
      <c r="J85" s="46"/>
      <c r="K85" s="37">
        <f t="shared" si="2"/>
        <v>0</v>
      </c>
      <c r="L85" s="47"/>
      <c r="M85" s="28"/>
    </row>
    <row r="86" spans="2:13" s="20" customFormat="1" ht="18.75">
      <c r="B86" s="29">
        <v>74</v>
      </c>
      <c r="C86" s="30"/>
      <c r="D86" s="31"/>
      <c r="E86" s="32"/>
      <c r="F86" s="33"/>
      <c r="G86" s="33"/>
      <c r="H86" s="34"/>
      <c r="I86" s="35"/>
      <c r="J86" s="36"/>
      <c r="K86" s="37">
        <f t="shared" si="2"/>
        <v>0</v>
      </c>
      <c r="L86" s="38"/>
      <c r="M86" s="28"/>
    </row>
    <row r="87" spans="2:13" s="20" customFormat="1" ht="18.75">
      <c r="B87" s="39">
        <v>75</v>
      </c>
      <c r="C87" s="40"/>
      <c r="D87" s="41"/>
      <c r="E87" s="42"/>
      <c r="F87" s="43"/>
      <c r="G87" s="43"/>
      <c r="H87" s="44"/>
      <c r="I87" s="45"/>
      <c r="J87" s="46"/>
      <c r="K87" s="37">
        <f t="shared" si="2"/>
        <v>0</v>
      </c>
      <c r="L87" s="47"/>
      <c r="M87" s="28"/>
    </row>
    <row r="88" spans="2:13" s="20" customFormat="1" ht="18.75">
      <c r="B88" s="29">
        <v>76</v>
      </c>
      <c r="C88" s="30"/>
      <c r="D88" s="31"/>
      <c r="E88" s="32"/>
      <c r="F88" s="33"/>
      <c r="G88" s="33"/>
      <c r="H88" s="34"/>
      <c r="I88" s="35"/>
      <c r="J88" s="36"/>
      <c r="K88" s="37">
        <f t="shared" si="2"/>
        <v>0</v>
      </c>
      <c r="L88" s="38"/>
      <c r="M88" s="28"/>
    </row>
    <row r="89" spans="2:13" s="20" customFormat="1" ht="18.75">
      <c r="B89" s="39">
        <v>77</v>
      </c>
      <c r="C89" s="40"/>
      <c r="D89" s="41"/>
      <c r="E89" s="42"/>
      <c r="F89" s="43"/>
      <c r="G89" s="43"/>
      <c r="H89" s="44"/>
      <c r="I89" s="45"/>
      <c r="J89" s="46"/>
      <c r="K89" s="37">
        <f t="shared" si="2"/>
        <v>0</v>
      </c>
      <c r="L89" s="47"/>
      <c r="M89" s="28"/>
    </row>
    <row r="90" spans="2:13" s="20" customFormat="1" ht="18.75">
      <c r="B90" s="29">
        <v>78</v>
      </c>
      <c r="C90" s="30"/>
      <c r="D90" s="31"/>
      <c r="E90" s="32"/>
      <c r="F90" s="33"/>
      <c r="G90" s="33"/>
      <c r="H90" s="34"/>
      <c r="I90" s="35"/>
      <c r="J90" s="36"/>
      <c r="K90" s="37">
        <f t="shared" si="2"/>
        <v>0</v>
      </c>
      <c r="L90" s="38"/>
      <c r="M90" s="28"/>
    </row>
    <row r="91" spans="2:13" s="20" customFormat="1" ht="18.75">
      <c r="B91" s="39">
        <v>79</v>
      </c>
      <c r="C91" s="40"/>
      <c r="D91" s="41"/>
      <c r="E91" s="42"/>
      <c r="F91" s="43"/>
      <c r="G91" s="43"/>
      <c r="H91" s="44"/>
      <c r="I91" s="45"/>
      <c r="J91" s="46"/>
      <c r="K91" s="37">
        <f t="shared" si="2"/>
        <v>0</v>
      </c>
      <c r="L91" s="47"/>
      <c r="M91" s="28"/>
    </row>
    <row r="92" spans="2:13" s="20" customFormat="1" ht="18.75">
      <c r="B92" s="59">
        <v>80</v>
      </c>
      <c r="C92" s="60"/>
      <c r="D92" s="61"/>
      <c r="E92" s="62"/>
      <c r="F92" s="63"/>
      <c r="G92" s="63"/>
      <c r="H92" s="64"/>
      <c r="I92" s="65"/>
      <c r="J92" s="66"/>
      <c r="K92" s="67">
        <f t="shared" si="2"/>
        <v>0</v>
      </c>
      <c r="L92" s="68"/>
      <c r="M92" s="28"/>
    </row>
    <row r="93" spans="3:13" s="20" customFormat="1" ht="18.75">
      <c r="C93" s="69"/>
      <c r="D93" s="28"/>
      <c r="E93" s="28"/>
      <c r="F93" s="28"/>
      <c r="G93" s="69"/>
      <c r="H93" s="69"/>
      <c r="I93" s="70"/>
      <c r="J93" s="70"/>
      <c r="K93" s="70"/>
      <c r="L93" s="28"/>
      <c r="M93" s="28"/>
    </row>
    <row r="94" spans="6:12" s="20" customFormat="1" ht="21">
      <c r="F94" s="169" t="s">
        <v>21</v>
      </c>
      <c r="G94" s="169"/>
      <c r="H94" s="71">
        <f>SUM(H13:H92)</f>
        <v>0</v>
      </c>
      <c r="I94" s="160" t="s">
        <v>22</v>
      </c>
      <c r="J94" s="160"/>
      <c r="K94" s="72">
        <f>SUM(K13:K92)</f>
        <v>0</v>
      </c>
      <c r="L94" s="73"/>
    </row>
    <row r="95" spans="3:11" s="20" customFormat="1" ht="21">
      <c r="C95" s="23"/>
      <c r="D95" s="23"/>
      <c r="I95" s="160" t="s">
        <v>23</v>
      </c>
      <c r="J95" s="160"/>
      <c r="K95" s="74">
        <v>1.65</v>
      </c>
    </row>
    <row r="96" spans="3:11" ht="21">
      <c r="C96" s="17"/>
      <c r="D96" s="17"/>
      <c r="H96" s="161" t="s">
        <v>24</v>
      </c>
      <c r="I96" s="161"/>
      <c r="J96" s="161"/>
      <c r="K96" s="75">
        <f>K94/K95</f>
        <v>0</v>
      </c>
    </row>
    <row r="97" spans="3:11" ht="21">
      <c r="C97" s="17"/>
      <c r="D97" s="17"/>
      <c r="H97" s="76"/>
      <c r="I97" s="76"/>
      <c r="J97" s="76"/>
      <c r="K97" s="77"/>
    </row>
    <row r="98" spans="2:11" ht="21">
      <c r="B98" s="10" t="s">
        <v>25</v>
      </c>
      <c r="C98" s="17"/>
      <c r="D98" s="17"/>
      <c r="I98" s="76"/>
      <c r="J98" s="76"/>
      <c r="K98" s="10"/>
    </row>
    <row r="99" spans="2:11" ht="21">
      <c r="B99" s="78"/>
      <c r="C99" s="79"/>
      <c r="D99" s="80" t="s">
        <v>26</v>
      </c>
      <c r="E99" s="79" t="s">
        <v>27</v>
      </c>
      <c r="F99" s="162" t="s">
        <v>28</v>
      </c>
      <c r="G99" s="162"/>
      <c r="H99" s="162"/>
      <c r="I99" s="162" t="s">
        <v>29</v>
      </c>
      <c r="J99" s="162"/>
      <c r="K99" s="77"/>
    </row>
    <row r="100" spans="2:11" ht="21" customHeight="1">
      <c r="B100" s="163" t="s">
        <v>30</v>
      </c>
      <c r="C100" s="163"/>
      <c r="D100" s="81">
        <v>1</v>
      </c>
      <c r="E100" s="82"/>
      <c r="F100" s="83"/>
      <c r="G100" s="84"/>
      <c r="H100" s="85"/>
      <c r="I100" s="164"/>
      <c r="J100" s="164"/>
      <c r="K100" s="155"/>
    </row>
    <row r="101" spans="2:11" ht="18.75" customHeight="1">
      <c r="B101" s="156" t="s">
        <v>31</v>
      </c>
      <c r="C101" s="156"/>
      <c r="D101" s="86">
        <f>IF(D100&gt;15,15*ROUNDUP(D100,0),15*ROUNDUP(D100,0))</f>
        <v>15</v>
      </c>
      <c r="E101" s="86">
        <f>IF(E100&gt;15,15*ROUNDUP(E100,0),15*ROUNDUP(E100,0))</f>
        <v>0</v>
      </c>
      <c r="F101" s="87"/>
      <c r="G101" s="88"/>
      <c r="H101" s="89"/>
      <c r="I101" s="164"/>
      <c r="J101" s="164"/>
      <c r="K101" s="155"/>
    </row>
    <row r="102" spans="2:11" ht="18.75" customHeight="1">
      <c r="B102" s="157" t="s">
        <v>32</v>
      </c>
      <c r="C102" s="157"/>
      <c r="D102" s="90"/>
      <c r="E102" s="90"/>
      <c r="F102" s="91"/>
      <c r="G102" s="92"/>
      <c r="H102" s="93"/>
      <c r="I102" s="94"/>
      <c r="J102" s="95"/>
      <c r="K102" s="96"/>
    </row>
    <row r="103" spans="2:11" ht="18.75" customHeight="1">
      <c r="B103" s="156" t="s">
        <v>33</v>
      </c>
      <c r="C103" s="156"/>
      <c r="D103" s="90"/>
      <c r="E103" s="90"/>
      <c r="F103" s="91"/>
      <c r="G103" s="92"/>
      <c r="H103" s="93"/>
      <c r="I103" s="94"/>
      <c r="J103" s="95"/>
      <c r="K103" s="96"/>
    </row>
    <row r="104" spans="2:11" ht="18.75">
      <c r="B104" s="158" t="s">
        <v>34</v>
      </c>
      <c r="C104" s="158"/>
      <c r="D104" s="97">
        <f>K96+SUM(D101:D103)</f>
        <v>15</v>
      </c>
      <c r="E104" s="97">
        <f>K96+SUM(E101:E103)</f>
        <v>0</v>
      </c>
      <c r="F104" s="159">
        <f>SUM(E108:E112)</f>
        <v>0</v>
      </c>
      <c r="G104" s="159"/>
      <c r="H104" s="159"/>
      <c r="I104" s="159">
        <f>SUM(E108:E112)-E104</f>
        <v>0</v>
      </c>
      <c r="J104" s="159"/>
      <c r="K104" s="98"/>
    </row>
    <row r="106" spans="2:9" ht="21">
      <c r="B106" s="10" t="s">
        <v>35</v>
      </c>
      <c r="G106" s="10" t="s">
        <v>36</v>
      </c>
      <c r="H106" s="17"/>
      <c r="I106" s="17"/>
    </row>
    <row r="107" spans="2:11" ht="18.75">
      <c r="B107" s="151" t="s">
        <v>37</v>
      </c>
      <c r="C107" s="151"/>
      <c r="D107" s="99" t="s">
        <v>38</v>
      </c>
      <c r="E107" s="100" t="s">
        <v>39</v>
      </c>
      <c r="G107" s="152" t="s">
        <v>37</v>
      </c>
      <c r="H107" s="152"/>
      <c r="I107" s="153" t="s">
        <v>40</v>
      </c>
      <c r="J107" s="153"/>
      <c r="K107" s="146" t="s">
        <v>41</v>
      </c>
    </row>
    <row r="108" spans="2:11" ht="18.75">
      <c r="B108" s="147"/>
      <c r="C108" s="147"/>
      <c r="D108" s="101"/>
      <c r="E108" s="102"/>
      <c r="G108" s="152"/>
      <c r="H108" s="152"/>
      <c r="I108" s="103" t="s">
        <v>42</v>
      </c>
      <c r="J108" s="104" t="s">
        <v>43</v>
      </c>
      <c r="K108" s="146"/>
    </row>
    <row r="109" spans="2:11" ht="18.75">
      <c r="B109" s="148"/>
      <c r="C109" s="148"/>
      <c r="D109" s="101"/>
      <c r="E109" s="102"/>
      <c r="G109" s="149"/>
      <c r="H109" s="149"/>
      <c r="I109" s="105" t="s">
        <v>44</v>
      </c>
      <c r="J109" s="106" t="s">
        <v>45</v>
      </c>
      <c r="K109" s="107"/>
    </row>
    <row r="110" spans="2:11" ht="18.75">
      <c r="B110" s="148"/>
      <c r="C110" s="148"/>
      <c r="D110" s="101"/>
      <c r="E110" s="102"/>
      <c r="G110" s="150"/>
      <c r="H110" s="150"/>
      <c r="I110" s="108" t="s">
        <v>44</v>
      </c>
      <c r="J110" s="109" t="s">
        <v>45</v>
      </c>
      <c r="K110" s="110"/>
    </row>
    <row r="111" spans="2:11" ht="18.75">
      <c r="B111" s="148"/>
      <c r="C111" s="148"/>
      <c r="D111" s="111"/>
      <c r="E111" s="112"/>
      <c r="G111" s="154"/>
      <c r="H111" s="154"/>
      <c r="I111" s="113" t="s">
        <v>44</v>
      </c>
      <c r="J111" s="114" t="s">
        <v>45</v>
      </c>
      <c r="K111" s="115"/>
    </row>
    <row r="112" spans="2:5" ht="18.75">
      <c r="B112" s="145"/>
      <c r="C112" s="145"/>
      <c r="D112" s="116"/>
      <c r="E112" s="117"/>
    </row>
    <row r="114" ht="15">
      <c r="B114" s="118" t="s">
        <v>46</v>
      </c>
    </row>
    <row r="115" ht="15">
      <c r="B115" s="17" t="s">
        <v>47</v>
      </c>
    </row>
    <row r="117" ht="15">
      <c r="B117" s="119" t="s">
        <v>48</v>
      </c>
    </row>
    <row r="118" ht="15">
      <c r="B118" s="120" t="s">
        <v>49</v>
      </c>
    </row>
    <row r="119" ht="15">
      <c r="B119" s="120" t="s">
        <v>50</v>
      </c>
    </row>
    <row r="120" ht="15">
      <c r="B120" s="120" t="s">
        <v>51</v>
      </c>
    </row>
    <row r="122" ht="15">
      <c r="B122" s="119" t="s">
        <v>52</v>
      </c>
    </row>
    <row r="123" ht="15">
      <c r="B123" s="121" t="s">
        <v>56</v>
      </c>
    </row>
    <row r="124" ht="15">
      <c r="B124" s="121" t="s">
        <v>57</v>
      </c>
    </row>
    <row r="125" ht="15">
      <c r="B125" s="1" t="s">
        <v>58</v>
      </c>
    </row>
    <row r="127" ht="15">
      <c r="B127" s="119" t="s">
        <v>53</v>
      </c>
    </row>
    <row r="128" ht="15">
      <c r="B128" s="121" t="s">
        <v>54</v>
      </c>
    </row>
    <row r="129" ht="15">
      <c r="B129" s="1" t="s">
        <v>55</v>
      </c>
    </row>
  </sheetData>
  <sheetProtection selectLockedCells="1" selectUnlockedCells="1"/>
  <mergeCells count="46">
    <mergeCell ref="A2:L2"/>
    <mergeCell ref="C4:D4"/>
    <mergeCell ref="G4:I4"/>
    <mergeCell ref="B6:B9"/>
    <mergeCell ref="G6:I6"/>
    <mergeCell ref="G8:J8"/>
    <mergeCell ref="C6:D6"/>
    <mergeCell ref="C7:D7"/>
    <mergeCell ref="C8:D8"/>
    <mergeCell ref="C9:D9"/>
    <mergeCell ref="B11:B12"/>
    <mergeCell ref="C11:C12"/>
    <mergeCell ref="D11:D12"/>
    <mergeCell ref="E11:E12"/>
    <mergeCell ref="F11:F12"/>
    <mergeCell ref="G11:G12"/>
    <mergeCell ref="H11:H12"/>
    <mergeCell ref="I11:K11"/>
    <mergeCell ref="L11:L12"/>
    <mergeCell ref="F94:G94"/>
    <mergeCell ref="I94:J94"/>
    <mergeCell ref="I95:J95"/>
    <mergeCell ref="H96:J96"/>
    <mergeCell ref="F99:H99"/>
    <mergeCell ref="I99:J99"/>
    <mergeCell ref="B100:C100"/>
    <mergeCell ref="I100:J101"/>
    <mergeCell ref="K100:K101"/>
    <mergeCell ref="B101:C101"/>
    <mergeCell ref="B102:C102"/>
    <mergeCell ref="B103:C103"/>
    <mergeCell ref="B104:C104"/>
    <mergeCell ref="F104:H104"/>
    <mergeCell ref="I104:J104"/>
    <mergeCell ref="B112:C112"/>
    <mergeCell ref="K107:K108"/>
    <mergeCell ref="B108:C108"/>
    <mergeCell ref="B109:C109"/>
    <mergeCell ref="G109:H109"/>
    <mergeCell ref="B110:C110"/>
    <mergeCell ref="G110:H110"/>
    <mergeCell ref="B107:C107"/>
    <mergeCell ref="G107:H108"/>
    <mergeCell ref="I107:J107"/>
    <mergeCell ref="B111:C111"/>
    <mergeCell ref="G111:H111"/>
  </mergeCells>
  <hyperlinks>
    <hyperlink ref="I109" r:id="rId1" display="Dragonlink"/>
    <hyperlink ref="J109" r:id="rId2" display="ABX"/>
    <hyperlink ref="I110" r:id="rId3" display="Dragonlink"/>
    <hyperlink ref="J110" r:id="rId4" display="ABX"/>
    <hyperlink ref="I111" r:id="rId5" display="Dragonlink"/>
    <hyperlink ref="J111" r:id="rId6" display="ABX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Chabel</dc:creator>
  <cp:keywords/>
  <dc:description/>
  <cp:lastModifiedBy>Chabel</cp:lastModifiedBy>
  <dcterms:created xsi:type="dcterms:W3CDTF">2014-05-05T14:31:32Z</dcterms:created>
  <dcterms:modified xsi:type="dcterms:W3CDTF">2014-07-19T09:02:12Z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